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8310" activeTab="0"/>
  </bookViews>
  <sheets>
    <sheet name="DS CAP CC" sheetId="1" r:id="rId1"/>
  </sheets>
  <definedNames/>
  <calcPr fullCalcOnLoad="1"/>
</workbook>
</file>

<file path=xl/sharedStrings.xml><?xml version="1.0" encoding="utf-8"?>
<sst xmlns="http://schemas.openxmlformats.org/spreadsheetml/2006/main" count="741" uniqueCount="443">
  <si>
    <t>STT</t>
  </si>
  <si>
    <t>Trang</t>
  </si>
  <si>
    <t>Anh</t>
  </si>
  <si>
    <t>KHOA GIÁO DỤC</t>
  </si>
  <si>
    <t>CỘNG HÒA XÃ HỘI CHỦ NGHĨA VIỆT NAM</t>
  </si>
  <si>
    <t>Độc lập - Tự do - Hạnh phúc</t>
  </si>
  <si>
    <t>NƠI SINH</t>
  </si>
  <si>
    <t>Phương</t>
  </si>
  <si>
    <t>HỌ VÀ TÊN</t>
  </si>
  <si>
    <t>GHI CHÚ</t>
  </si>
  <si>
    <t>Hà Nội</t>
  </si>
  <si>
    <t>Bến Tre</t>
  </si>
  <si>
    <t>An Giang</t>
  </si>
  <si>
    <t>Tiền Giang</t>
  </si>
  <si>
    <t>Đồng Nai</t>
  </si>
  <si>
    <t>Long An</t>
  </si>
  <si>
    <t>Quảng Nam</t>
  </si>
  <si>
    <t>Bình Định</t>
  </si>
  <si>
    <t>TP.HCM</t>
  </si>
  <si>
    <t xml:space="preserve"> </t>
  </si>
  <si>
    <t>ĐIỂM TB</t>
  </si>
  <si>
    <t>TRƯỜNG ĐH KHXH &amp; NV TP.HCM</t>
  </si>
  <si>
    <t>SỐ CC</t>
  </si>
  <si>
    <t>SỐ GHI SỔ</t>
  </si>
  <si>
    <t>Ngân</t>
  </si>
  <si>
    <t xml:space="preserve"> NGÀY THÁNG NĂM SINH</t>
  </si>
  <si>
    <t>Thuy</t>
  </si>
  <si>
    <t>XẾP LOẠI</t>
  </si>
  <si>
    <t>NVSPĐH</t>
  </si>
  <si>
    <t>HO VA TEN</t>
  </si>
  <si>
    <t>NOI SINH</t>
  </si>
  <si>
    <t xml:space="preserve">Nguyen Thi </t>
  </si>
  <si>
    <t>Binh Dinh</t>
  </si>
  <si>
    <t>Dong Nai</t>
  </si>
  <si>
    <t>Quang Nam</t>
  </si>
  <si>
    <t>Phuong</t>
  </si>
  <si>
    <t>Ben Tre</t>
  </si>
  <si>
    <t>Tien Giang</t>
  </si>
  <si>
    <t>Ho Chi Minh City</t>
  </si>
  <si>
    <t>Nam Định</t>
  </si>
  <si>
    <t>Quyen</t>
  </si>
  <si>
    <t>Vân</t>
  </si>
  <si>
    <t>Van</t>
  </si>
  <si>
    <t>Gia Lai</t>
  </si>
  <si>
    <t>Thủy</t>
  </si>
  <si>
    <t>Tuấn</t>
  </si>
  <si>
    <t>Hương</t>
  </si>
  <si>
    <t>My</t>
  </si>
  <si>
    <t>Yến</t>
  </si>
  <si>
    <t>Yen</t>
  </si>
  <si>
    <t>Thu</t>
  </si>
  <si>
    <t>Sứ mạng người Thầy trong GD</t>
  </si>
  <si>
    <t>Sử dụng PT kĩ thuật và CN trong DH ĐH</t>
  </si>
  <si>
    <t>Tâm lý học đại cương</t>
  </si>
  <si>
    <t>Giáo dục học đại cương</t>
  </si>
  <si>
    <t>Đạt</t>
  </si>
  <si>
    <t>Nguyen Van</t>
  </si>
  <si>
    <t>Nam Dinh</t>
  </si>
  <si>
    <t>Trần Thị Thanh</t>
  </si>
  <si>
    <t xml:space="preserve">Trần Thị </t>
  </si>
  <si>
    <t>An</t>
  </si>
  <si>
    <t>Lê Thị</t>
  </si>
  <si>
    <t xml:space="preserve">Nguyễn Văn </t>
  </si>
  <si>
    <t xml:space="preserve">Nguyễn Thị </t>
  </si>
  <si>
    <t>Nguyệt</t>
  </si>
  <si>
    <t>Bình Thuận</t>
  </si>
  <si>
    <t>Thư</t>
  </si>
  <si>
    <t>Huế</t>
  </si>
  <si>
    <t>Phú Yên</t>
  </si>
  <si>
    <t>Đồng Tháp</t>
  </si>
  <si>
    <t>Hưng Yên</t>
  </si>
  <si>
    <t>Ninh Thuận</t>
  </si>
  <si>
    <t>Huong</t>
  </si>
  <si>
    <t>Le Thi</t>
  </si>
  <si>
    <t>Ngan</t>
  </si>
  <si>
    <t>Nguyet</t>
  </si>
  <si>
    <t>Tuan</t>
  </si>
  <si>
    <t>Binh Thuan</t>
  </si>
  <si>
    <t>Dong Thap</t>
  </si>
  <si>
    <t>Hue</t>
  </si>
  <si>
    <t>Hung Yen</t>
  </si>
  <si>
    <t>Ninh Thuan</t>
  </si>
  <si>
    <t>Phu Yen</t>
  </si>
  <si>
    <t>Hiệu Trưởng</t>
  </si>
  <si>
    <t>KHÁ</t>
  </si>
  <si>
    <t>K51</t>
  </si>
  <si>
    <t>Thanh</t>
  </si>
  <si>
    <t>Phượng</t>
  </si>
  <si>
    <t>Nguyễn Thị</t>
  </si>
  <si>
    <t>Vy</t>
  </si>
  <si>
    <t>Thảo</t>
  </si>
  <si>
    <t>Khoa</t>
  </si>
  <si>
    <t>Nguyễn Hoàng</t>
  </si>
  <si>
    <t>Nhung</t>
  </si>
  <si>
    <t>Lâm Đồng</t>
  </si>
  <si>
    <t>Phong</t>
  </si>
  <si>
    <t>Đoàn Thanh</t>
  </si>
  <si>
    <t>Thành</t>
  </si>
  <si>
    <t>Hiếu</t>
  </si>
  <si>
    <t>Khôi</t>
  </si>
  <si>
    <t>Lê Thị Mỹ</t>
  </si>
  <si>
    <t>Trâm</t>
  </si>
  <si>
    <t>Trần Thị</t>
  </si>
  <si>
    <t>Bảo</t>
  </si>
  <si>
    <t>Bình Dương</t>
  </si>
  <si>
    <t>Cà Mau</t>
  </si>
  <si>
    <t>Thừa Thiên Huế</t>
  </si>
  <si>
    <t>Bạc Liêu</t>
  </si>
  <si>
    <t>Phạm Minh</t>
  </si>
  <si>
    <t>03/07/1976</t>
  </si>
  <si>
    <t>04/08/1993</t>
  </si>
  <si>
    <t>Bao</t>
  </si>
  <si>
    <t>Le Thi My</t>
  </si>
  <si>
    <t>Hieu</t>
  </si>
  <si>
    <t>Le Thi Thanh</t>
  </si>
  <si>
    <t>Pham Minh</t>
  </si>
  <si>
    <t>Khoi</t>
  </si>
  <si>
    <t>Tran Thi</t>
  </si>
  <si>
    <t>Thao</t>
  </si>
  <si>
    <t>Thinh</t>
  </si>
  <si>
    <t>Tram</t>
  </si>
  <si>
    <t>Doan Thanh</t>
  </si>
  <si>
    <t>Bac Lieu</t>
  </si>
  <si>
    <t>Binh Duong</t>
  </si>
  <si>
    <t>Ca Mau</t>
  </si>
  <si>
    <t>Lam Dong</t>
  </si>
  <si>
    <t>Thua Thien Hue</t>
  </si>
  <si>
    <t>/2019</t>
  </si>
  <si>
    <t>Thiện</t>
  </si>
  <si>
    <t>Thien</t>
  </si>
  <si>
    <t>Ha Noi City</t>
  </si>
  <si>
    <t>Nguyễn Hữu Thái</t>
  </si>
  <si>
    <t xml:space="preserve">Nguyễn Thị Nam </t>
  </si>
  <si>
    <t>Yên</t>
  </si>
  <si>
    <t>Cao Thị Phương</t>
  </si>
  <si>
    <t xml:space="preserve">Phùng Đức </t>
  </si>
  <si>
    <t>Mỹ</t>
  </si>
  <si>
    <t xml:space="preserve">Phạm Ngọc </t>
  </si>
  <si>
    <t>Cường</t>
  </si>
  <si>
    <t>Duyên</t>
  </si>
  <si>
    <t>Nguyễn Phước</t>
  </si>
  <si>
    <t>Hồng Nguyệt</t>
  </si>
  <si>
    <t>Bình</t>
  </si>
  <si>
    <t xml:space="preserve">Nguyễn Song </t>
  </si>
  <si>
    <t xml:space="preserve">Võ Thị Sơn </t>
  </si>
  <si>
    <t>Ca</t>
  </si>
  <si>
    <t>Đỗ Thị</t>
  </si>
  <si>
    <t xml:space="preserve">Nguyễn Tiến </t>
  </si>
  <si>
    <t>Thịnh</t>
  </si>
  <si>
    <t>Đặng Huỳnh Anh</t>
  </si>
  <si>
    <t>Duy</t>
  </si>
  <si>
    <t>Vũ</t>
  </si>
  <si>
    <t xml:space="preserve">Trần Thị Kim </t>
  </si>
  <si>
    <t xml:space="preserve">Lê Thị Thanh </t>
  </si>
  <si>
    <t>Phúc</t>
  </si>
  <si>
    <t>Phạm Trần Thiên</t>
  </si>
  <si>
    <t>Nhân</t>
  </si>
  <si>
    <t>Đoàn Thị Ngọc</t>
  </si>
  <si>
    <t>Nguyễn Phan Huy</t>
  </si>
  <si>
    <t xml:space="preserve">Trần Thị Thu </t>
  </si>
  <si>
    <t xml:space="preserve">Nguyễn Đình </t>
  </si>
  <si>
    <t>Quyền</t>
  </si>
  <si>
    <t xml:space="preserve">Trương Minh </t>
  </si>
  <si>
    <t>Lê Trương Hải</t>
  </si>
  <si>
    <t>Minh</t>
  </si>
  <si>
    <t>Châu</t>
  </si>
  <si>
    <t>Thắm</t>
  </si>
  <si>
    <t>Ngọc</t>
  </si>
  <si>
    <t>Phan Trọng</t>
  </si>
  <si>
    <t>Hải</t>
  </si>
  <si>
    <t>Huyền</t>
  </si>
  <si>
    <t>Văn Nữ Quỳnh</t>
  </si>
  <si>
    <t>15/07/1990</t>
  </si>
  <si>
    <t>01/01/1994</t>
  </si>
  <si>
    <t>Nghệ An</t>
  </si>
  <si>
    <t>12/05/1988</t>
  </si>
  <si>
    <t>09/10/1994</t>
  </si>
  <si>
    <t>10/09/1993</t>
  </si>
  <si>
    <t>20/12/1992</t>
  </si>
  <si>
    <t>12/05/1983</t>
  </si>
  <si>
    <t>11/06/1990</t>
  </si>
  <si>
    <t>24/03/1991</t>
  </si>
  <si>
    <t>02/11/1990</t>
  </si>
  <si>
    <t>25/09/1993</t>
  </si>
  <si>
    <t>Đà Nẵng</t>
  </si>
  <si>
    <t>11/12/1986</t>
  </si>
  <si>
    <t>08/11/1983</t>
  </si>
  <si>
    <t>24/12/1997</t>
  </si>
  <si>
    <t>21/06/1996</t>
  </si>
  <si>
    <t>01/03/1991</t>
  </si>
  <si>
    <t>Hà Nam</t>
  </si>
  <si>
    <t>30/09/1986</t>
  </si>
  <si>
    <t>12/12/1997</t>
  </si>
  <si>
    <t>02/11/1968</t>
  </si>
  <si>
    <t>20/06/1983</t>
  </si>
  <si>
    <t>15/12/1979</t>
  </si>
  <si>
    <t>26/03/1958</t>
  </si>
  <si>
    <t>Thái Bình</t>
  </si>
  <si>
    <t>15/10/1987</t>
  </si>
  <si>
    <t>Hải Dương</t>
  </si>
  <si>
    <t xml:space="preserve">Đặng Thị </t>
  </si>
  <si>
    <t>Đỗ Huỳnh Yến</t>
  </si>
  <si>
    <t>Nguyễn Trần Minh</t>
  </si>
  <si>
    <t>Đào Minh</t>
  </si>
  <si>
    <t>Phạm</t>
  </si>
  <si>
    <t>Toản</t>
  </si>
  <si>
    <t xml:space="preserve">Nguyễn Quang </t>
  </si>
  <si>
    <t>Phan Thị Kim</t>
  </si>
  <si>
    <t>05/12/1983</t>
  </si>
  <si>
    <t>14/11/1996</t>
  </si>
  <si>
    <t>Tấn</t>
  </si>
  <si>
    <t>20/09/1995</t>
  </si>
  <si>
    <t>29/08/1977</t>
  </si>
  <si>
    <t>01/11/1987</t>
  </si>
  <si>
    <t>24/09/1997</t>
  </si>
  <si>
    <t>Trần Thị Hải</t>
  </si>
  <si>
    <t>Nguyễn Thị Tuyết</t>
  </si>
  <si>
    <t>Trần Thị Bích</t>
  </si>
  <si>
    <t>Tuyền</t>
  </si>
  <si>
    <t>Đào Thị Thanh</t>
  </si>
  <si>
    <t>Nguyễn Phúc</t>
  </si>
  <si>
    <t>01/06/1986</t>
  </si>
  <si>
    <t>27/07/1965</t>
  </si>
  <si>
    <t>19/12/1987</t>
  </si>
  <si>
    <t>31/01/1996</t>
  </si>
  <si>
    <t>Sông Bé</t>
  </si>
  <si>
    <t>20/07/1994</t>
  </si>
  <si>
    <t>Vũ Ngọc</t>
  </si>
  <si>
    <t xml:space="preserve">Lê Hữu </t>
  </si>
  <si>
    <t>Thọ</t>
  </si>
  <si>
    <t>Đỗ Văn Nhật</t>
  </si>
  <si>
    <t>Trường</t>
  </si>
  <si>
    <t>Bùi Huy</t>
  </si>
  <si>
    <t>Tùng</t>
  </si>
  <si>
    <t>Huỳnh Hà Bảo</t>
  </si>
  <si>
    <t>Nguyễn Giang</t>
  </si>
  <si>
    <t>Đô</t>
  </si>
  <si>
    <t>Lương Thị Kim</t>
  </si>
  <si>
    <t>Phụng</t>
  </si>
  <si>
    <t>Hoa</t>
  </si>
  <si>
    <t>17/07/1976</t>
  </si>
  <si>
    <t>21/11/1991</t>
  </si>
  <si>
    <t>11/10/1990</t>
  </si>
  <si>
    <t>18/10/1983</t>
  </si>
  <si>
    <t>20/01/1988</t>
  </si>
  <si>
    <t>21/07/1969</t>
  </si>
  <si>
    <t>17/08/1974</t>
  </si>
  <si>
    <t>Ngô Khánh</t>
  </si>
  <si>
    <t>K60</t>
  </si>
  <si>
    <t>Trần Thị Như</t>
  </si>
  <si>
    <t>Lê Hồng</t>
  </si>
  <si>
    <t>11/09/1987</t>
  </si>
  <si>
    <t>24/10/1974</t>
  </si>
  <si>
    <t>Hà Giang</t>
  </si>
  <si>
    <t>24/02/1991</t>
  </si>
  <si>
    <t>01/07/1968</t>
  </si>
  <si>
    <t>05/07/1987</t>
  </si>
  <si>
    <t>07/04/1997</t>
  </si>
  <si>
    <t>13/08/1993</t>
  </si>
  <si>
    <t>30/06/1991</t>
  </si>
  <si>
    <t>11/09/1975</t>
  </si>
  <si>
    <t>01/01/1980</t>
  </si>
  <si>
    <t>22/03/1995</t>
  </si>
  <si>
    <t>24/11/1996</t>
  </si>
  <si>
    <t>Quảng Trị</t>
  </si>
  <si>
    <t>Ha Giang</t>
  </si>
  <si>
    <t>Ha Nam</t>
  </si>
  <si>
    <t>Hai Duong</t>
  </si>
  <si>
    <t>Nghe An</t>
  </si>
  <si>
    <t>Quang Tri</t>
  </si>
  <si>
    <t>Song Be</t>
  </si>
  <si>
    <t>Thai Binh</t>
  </si>
  <si>
    <t>Da Nang City</t>
  </si>
  <si>
    <t>Nguyen Huu Thai</t>
  </si>
  <si>
    <t>Phan Thi Kim</t>
  </si>
  <si>
    <t>Vu Ngoc</t>
  </si>
  <si>
    <t>Hong Nguyet</t>
  </si>
  <si>
    <t>Binh</t>
  </si>
  <si>
    <t>Vo Thi Son</t>
  </si>
  <si>
    <t>Chau</t>
  </si>
  <si>
    <t>Dao Minh</t>
  </si>
  <si>
    <t>Pham Ngoc</t>
  </si>
  <si>
    <t>Cuong</t>
  </si>
  <si>
    <t>Nguyen Giang</t>
  </si>
  <si>
    <t>Do</t>
  </si>
  <si>
    <t>Dang Huynh Anh</t>
  </si>
  <si>
    <t>Duyen</t>
  </si>
  <si>
    <t>Phan Trong</t>
  </si>
  <si>
    <t>Hai</t>
  </si>
  <si>
    <t>Truong Minh</t>
  </si>
  <si>
    <t>Do Thi</t>
  </si>
  <si>
    <t>Tran Thi Thanh</t>
  </si>
  <si>
    <t xml:space="preserve">Tran Thi </t>
  </si>
  <si>
    <t>Huyen</t>
  </si>
  <si>
    <t xml:space="preserve">Pham </t>
  </si>
  <si>
    <t>Nguyen Quang</t>
  </si>
  <si>
    <t>Phung Duc</t>
  </si>
  <si>
    <t>Nguyen Thi Tuyet</t>
  </si>
  <si>
    <t>Ngoc</t>
  </si>
  <si>
    <t>Dang Thi</t>
  </si>
  <si>
    <t>Pham Tran Thien</t>
  </si>
  <si>
    <t>Nhan</t>
  </si>
  <si>
    <t>Tran Thi Kim</t>
  </si>
  <si>
    <t>Phuc</t>
  </si>
  <si>
    <t>Luong Thi Kim</t>
  </si>
  <si>
    <t>Phung</t>
  </si>
  <si>
    <t>Nguyen Song</t>
  </si>
  <si>
    <t>Nguyen Dinh</t>
  </si>
  <si>
    <t>Nguyen Tran Minh</t>
  </si>
  <si>
    <t>Tham</t>
  </si>
  <si>
    <t>Nguyen Phuoc</t>
  </si>
  <si>
    <t>Cao Thi Phuong</t>
  </si>
  <si>
    <t>Nguyen Phuc</t>
  </si>
  <si>
    <t>Nguyen Tien</t>
  </si>
  <si>
    <t>Le Huu</t>
  </si>
  <si>
    <t>Tho</t>
  </si>
  <si>
    <t>Dao Thi Thanh</t>
  </si>
  <si>
    <t>Toan</t>
  </si>
  <si>
    <t>Huynh Ha Bao</t>
  </si>
  <si>
    <t>Van Nu Quynh</t>
  </si>
  <si>
    <t>Do Van Nhat</t>
  </si>
  <si>
    <t>Truong</t>
  </si>
  <si>
    <t>Bui Huy</t>
  </si>
  <si>
    <t>Tung</t>
  </si>
  <si>
    <t>Ngo Khanh</t>
  </si>
  <si>
    <t>Tuyen</t>
  </si>
  <si>
    <t>Tran Thi Bich</t>
  </si>
  <si>
    <t>Tran Thi Thu</t>
  </si>
  <si>
    <t>Vu</t>
  </si>
  <si>
    <t>Nguyen Phan Huy</t>
  </si>
  <si>
    <t>Doan Thi Ngoc</t>
  </si>
  <si>
    <t>Do Huynh Yen</t>
  </si>
  <si>
    <t>Nguyen Thi Nam</t>
  </si>
  <si>
    <t>Le Truong Hai</t>
  </si>
  <si>
    <t>Tran Thi Hai</t>
  </si>
  <si>
    <t>Tran Thi Nhu</t>
  </si>
  <si>
    <t>Le Hong</t>
  </si>
  <si>
    <t>Phan Công Nguyễn Phương</t>
  </si>
  <si>
    <t>Hùng</t>
  </si>
  <si>
    <t>Phan Cong Nguyen Phuong</t>
  </si>
  <si>
    <t>Hung</t>
  </si>
  <si>
    <t>01/10/1982</t>
  </si>
  <si>
    <t>TB.KHÁ</t>
  </si>
  <si>
    <t>K58</t>
  </si>
  <si>
    <t xml:space="preserve">Đào Thị </t>
  </si>
  <si>
    <t>Dao Thi</t>
  </si>
  <si>
    <t>16/03/1985</t>
  </si>
  <si>
    <t xml:space="preserve">Hồ Thị Anh </t>
  </si>
  <si>
    <t>Ho Thi Anh</t>
  </si>
  <si>
    <t>24/05/1978</t>
  </si>
  <si>
    <t>Giáo dục ĐH thế giới và Vn</t>
  </si>
  <si>
    <t>Tâm lý học dạy học ĐH</t>
  </si>
  <si>
    <t>Lý luận DH ĐH</t>
  </si>
  <si>
    <t>Phát triển CT và tổ chức QTĐT ĐH</t>
  </si>
  <si>
    <t>Đánh giá trong GD ĐH</t>
  </si>
  <si>
    <t>Phương pháp NC KH GD</t>
  </si>
  <si>
    <t>Thực hành giảng</t>
  </si>
  <si>
    <t xml:space="preserve">Đinh Thị Huyền </t>
  </si>
  <si>
    <t>Dinh Thi Huyen</t>
  </si>
  <si>
    <t>6,8</t>
  </si>
  <si>
    <t>23/12/1988</t>
  </si>
  <si>
    <t xml:space="preserve">Phan Thị Phương </t>
  </si>
  <si>
    <t>Chi</t>
  </si>
  <si>
    <t>Phan Thi Phuong</t>
  </si>
  <si>
    <t>26/05/1993</t>
  </si>
  <si>
    <t xml:space="preserve">Nguyen Hoang </t>
  </si>
  <si>
    <t>08/03/1993</t>
  </si>
  <si>
    <t>Đắk Lắk</t>
  </si>
  <si>
    <t>Dak Lak</t>
  </si>
  <si>
    <t>K61</t>
  </si>
  <si>
    <t xml:space="preserve">Lâm Hữu </t>
  </si>
  <si>
    <t>Lam Huu</t>
  </si>
  <si>
    <t>28/11/1990</t>
  </si>
  <si>
    <t>/6878</t>
  </si>
  <si>
    <t>/6879</t>
  </si>
  <si>
    <t>/6880</t>
  </si>
  <si>
    <t>/6881</t>
  </si>
  <si>
    <t>/6882</t>
  </si>
  <si>
    <t>/6883</t>
  </si>
  <si>
    <t>/6884</t>
  </si>
  <si>
    <t>/6885</t>
  </si>
  <si>
    <t>/6886</t>
  </si>
  <si>
    <t>/6887</t>
  </si>
  <si>
    <t>/6888</t>
  </si>
  <si>
    <t>/6889</t>
  </si>
  <si>
    <t>/6890</t>
  </si>
  <si>
    <t>/6891</t>
  </si>
  <si>
    <t>/6892</t>
  </si>
  <si>
    <t>/6893</t>
  </si>
  <si>
    <t>/6894</t>
  </si>
  <si>
    <t>/6895</t>
  </si>
  <si>
    <t>/6896</t>
  </si>
  <si>
    <t>/6897</t>
  </si>
  <si>
    <t>/6898</t>
  </si>
  <si>
    <t>/6899</t>
  </si>
  <si>
    <t>/6900</t>
  </si>
  <si>
    <t>/6901</t>
  </si>
  <si>
    <t>/6902</t>
  </si>
  <si>
    <t>/6903</t>
  </si>
  <si>
    <t>/6904</t>
  </si>
  <si>
    <t>/6905</t>
  </si>
  <si>
    <t>/6906</t>
  </si>
  <si>
    <t>/6907</t>
  </si>
  <si>
    <t>/6908</t>
  </si>
  <si>
    <t>/6909</t>
  </si>
  <si>
    <t>/6910</t>
  </si>
  <si>
    <t>/6911</t>
  </si>
  <si>
    <t>/6912</t>
  </si>
  <si>
    <t>/6913</t>
  </si>
  <si>
    <t>/6914</t>
  </si>
  <si>
    <t>/6915</t>
  </si>
  <si>
    <t>/6916</t>
  </si>
  <si>
    <t>/6917</t>
  </si>
  <si>
    <t>/6918</t>
  </si>
  <si>
    <t>/6919</t>
  </si>
  <si>
    <t>/6920</t>
  </si>
  <si>
    <t>/6921</t>
  </si>
  <si>
    <t>/6922</t>
  </si>
  <si>
    <t>/6923</t>
  </si>
  <si>
    <t>/6924</t>
  </si>
  <si>
    <t>/6925</t>
  </si>
  <si>
    <t>/6926</t>
  </si>
  <si>
    <t>/6927</t>
  </si>
  <si>
    <t>/6928</t>
  </si>
  <si>
    <t>/6929</t>
  </si>
  <si>
    <t>/6930</t>
  </si>
  <si>
    <t>/6931</t>
  </si>
  <si>
    <t>/6932</t>
  </si>
  <si>
    <t>/6933</t>
  </si>
  <si>
    <t>/6934</t>
  </si>
  <si>
    <t>/6935</t>
  </si>
  <si>
    <t>/6936</t>
  </si>
  <si>
    <t>/6937</t>
  </si>
  <si>
    <t>/6938</t>
  </si>
  <si>
    <t>/6939</t>
  </si>
  <si>
    <t>DANH SÁCH CẤP CHỨNG CHỈ 
LỚP NVSP DÀNH CHO GV CĐ-ĐH KHÓA 62 NĂM 2019</t>
  </si>
  <si>
    <t>Thành phố Hồ Chí Minh, ngày       tháng        năm 2019</t>
  </si>
  <si>
    <t xml:space="preserve">Ngô Tú  </t>
  </si>
  <si>
    <t>Mẫn</t>
  </si>
  <si>
    <t xml:space="preserve">Ngo Tu </t>
  </si>
  <si>
    <t xml:space="preserve">Man </t>
  </si>
  <si>
    <t>03/05/1994</t>
  </si>
  <si>
    <t>/6835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</si>
</sst>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[$-409]dddd\,\ mmmm\ dd\,\ yyyy"/>
    <numFmt numFmtId="182" formatCode="dd/mm/yyyy;@"/>
    <numFmt numFmtId="183" formatCode="[$-409]d\-mmm\-yyyy;@"/>
    <numFmt numFmtId="184" formatCode="00000"/>
    <numFmt numFmtId="185" formatCode="[$-1010000]d/m/yyyy;@"/>
    <numFmt numFmtId="186" formatCode="m/d/yyyy;@"/>
    <numFmt numFmtId="187" formatCode="mmm\-yyyy"/>
    <numFmt numFmtId="188" formatCode="mm/dd/yyyy"/>
    <numFmt numFmtId="189" formatCode="_(* #,##0.0_);_(* \(#,##0.0\);_(* &quot;-&quot;??_);_(@_)"/>
    <numFmt numFmtId="190" formatCode="0.0"/>
    <numFmt numFmtId="191" formatCode="[$-809]dd\ mmmm\ yyyy"/>
    <numFmt numFmtId="192" formatCode="[&lt;=9999999][$-1000000]###\-####;[$-1000000]\(#\)\ ###\-####"/>
    <numFmt numFmtId="193" formatCode="[&lt;=9999999]###\-####;\(###\)\ ###\-#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);\-#,##0.0"/>
    <numFmt numFmtId="199" formatCode="#,##0.0"/>
    <numFmt numFmtId="200" formatCode="dd/mm/yyyy"/>
  </numFmts>
  <fonts count="49">
    <font>
      <sz val="10"/>
      <name val="Arial"/>
      <family val="0"/>
    </font>
    <font>
      <sz val="12"/>
      <name val="VNI-Times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2" fillId="0" borderId="0" xfId="59" applyFont="1" applyBorder="1">
      <alignment/>
      <protection/>
    </xf>
    <xf numFmtId="0" fontId="4" fillId="0" borderId="0" xfId="0" applyFont="1" applyAlignment="1">
      <alignment horizontal="center"/>
    </xf>
    <xf numFmtId="0" fontId="5" fillId="0" borderId="0" xfId="59" applyFont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190" fontId="2" fillId="0" borderId="0" xfId="59" applyNumberFormat="1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182" fontId="4" fillId="0" borderId="0" xfId="0" applyNumberFormat="1" applyFont="1" applyAlignment="1">
      <alignment horizontal="center"/>
    </xf>
    <xf numFmtId="182" fontId="2" fillId="0" borderId="0" xfId="59" applyNumberFormat="1" applyFont="1" applyAlignment="1">
      <alignment horizontal="center"/>
      <protection/>
    </xf>
    <xf numFmtId="190" fontId="2" fillId="0" borderId="0" xfId="0" applyNumberFormat="1" applyFont="1" applyAlignment="1">
      <alignment horizontal="center"/>
    </xf>
    <xf numFmtId="2" fontId="2" fillId="0" borderId="0" xfId="59" applyNumberFormat="1" applyFont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59" applyFont="1" applyFill="1" applyAlignment="1">
      <alignment horizont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2" fontId="6" fillId="0" borderId="0" xfId="59" applyNumberFormat="1" applyFont="1" applyFill="1" applyBorder="1" applyAlignment="1">
      <alignment horizontal="center"/>
      <protection/>
    </xf>
    <xf numFmtId="0" fontId="2" fillId="0" borderId="0" xfId="59" applyFont="1" applyAlignment="1">
      <alignment horizontal="left"/>
      <protection/>
    </xf>
    <xf numFmtId="182" fontId="9" fillId="0" borderId="11" xfId="59" applyNumberFormat="1" applyFont="1" applyFill="1" applyBorder="1" applyAlignment="1">
      <alignment horizontal="center" vertical="center" wrapText="1"/>
      <protection/>
    </xf>
    <xf numFmtId="190" fontId="9" fillId="0" borderId="10" xfId="59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33" borderId="13" xfId="59" applyFont="1" applyFill="1" applyBorder="1" applyAlignment="1" quotePrefix="1">
      <alignment horizontal="center" vertical="center"/>
      <protection/>
    </xf>
    <xf numFmtId="182" fontId="13" fillId="33" borderId="13" xfId="0" applyNumberFormat="1" applyFont="1" applyFill="1" applyBorder="1" applyAlignment="1" quotePrefix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90" fontId="8" fillId="33" borderId="1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19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8" fillId="33" borderId="13" xfId="0" applyFont="1" applyFill="1" applyBorder="1" applyAlignment="1" quotePrefix="1">
      <alignment horizontal="center" vertical="center"/>
    </xf>
    <xf numFmtId="190" fontId="5" fillId="0" borderId="10" xfId="59" applyNumberFormat="1" applyFont="1" applyFill="1" applyBorder="1" applyAlignment="1">
      <alignment horizontal="center" vertical="center" wrapText="1"/>
      <protection/>
    </xf>
    <xf numFmtId="0" fontId="8" fillId="33" borderId="14" xfId="59" applyFont="1" applyFill="1" applyBorder="1" applyAlignment="1">
      <alignment horizontal="left" vertical="center"/>
      <protection/>
    </xf>
    <xf numFmtId="0" fontId="12" fillId="33" borderId="15" xfId="59" applyFont="1" applyFill="1" applyBorder="1" applyAlignment="1">
      <alignment horizontal="left" vertical="center"/>
      <protection/>
    </xf>
    <xf numFmtId="190" fontId="8" fillId="33" borderId="13" xfId="42" applyNumberFormat="1" applyFont="1" applyFill="1" applyBorder="1" applyAlignment="1">
      <alignment horizontal="center" vertical="center"/>
    </xf>
    <xf numFmtId="180" fontId="8" fillId="33" borderId="13" xfId="42" applyNumberFormat="1" applyFont="1" applyFill="1" applyBorder="1" applyAlignment="1">
      <alignment horizontal="center" vertical="center"/>
    </xf>
    <xf numFmtId="0" fontId="8" fillId="33" borderId="16" xfId="59" applyFont="1" applyFill="1" applyBorder="1" applyAlignment="1" quotePrefix="1">
      <alignment horizontal="center" vertical="center"/>
      <protection/>
    </xf>
    <xf numFmtId="0" fontId="12" fillId="33" borderId="17" xfId="0" applyFont="1" applyFill="1" applyBorder="1" applyAlignment="1">
      <alignment vertical="center"/>
    </xf>
    <xf numFmtId="182" fontId="13" fillId="33" borderId="16" xfId="0" applyNumberFormat="1" applyFont="1" applyFill="1" applyBorder="1" applyAlignment="1" quotePrefix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90" fontId="8" fillId="33" borderId="16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 vertical="center" wrapText="1"/>
    </xf>
    <xf numFmtId="182" fontId="8" fillId="33" borderId="13" xfId="0" applyNumberFormat="1" applyFont="1" applyFill="1" applyBorder="1" applyAlignment="1" quotePrefix="1">
      <alignment horizontal="center" vertical="center"/>
    </xf>
    <xf numFmtId="0" fontId="5" fillId="0" borderId="0" xfId="59" applyFont="1" applyAlignment="1">
      <alignment/>
      <protection/>
    </xf>
    <xf numFmtId="0" fontId="8" fillId="33" borderId="14" xfId="58" applyFont="1" applyFill="1" applyBorder="1">
      <alignment/>
      <protection/>
    </xf>
    <xf numFmtId="0" fontId="8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4" xfId="59" applyFont="1" applyFill="1" applyBorder="1">
      <alignment/>
      <protection/>
    </xf>
    <xf numFmtId="0" fontId="2" fillId="33" borderId="14" xfId="0" applyFont="1" applyFill="1" applyBorder="1" applyAlignment="1">
      <alignment/>
    </xf>
    <xf numFmtId="0" fontId="8" fillId="33" borderId="14" xfId="59" applyFont="1" applyFill="1" applyBorder="1" applyAlignment="1">
      <alignment vertical="center" wrapText="1"/>
      <protection/>
    </xf>
    <xf numFmtId="0" fontId="8" fillId="33" borderId="14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182" fontId="13" fillId="33" borderId="13" xfId="0" applyNumberFormat="1" applyFont="1" applyFill="1" applyBorder="1" applyAlignment="1" quotePrefix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/>
    </xf>
    <xf numFmtId="190" fontId="8" fillId="33" borderId="16" xfId="42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2" fillId="33" borderId="14" xfId="0" applyFont="1" applyFill="1" applyBorder="1" applyAlignment="1" quotePrefix="1">
      <alignment horizontal="left"/>
    </xf>
    <xf numFmtId="3" fontId="12" fillId="33" borderId="15" xfId="59" applyNumberFormat="1" applyFont="1" applyFill="1" applyBorder="1" applyAlignment="1">
      <alignment horizontal="left"/>
      <protection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33" borderId="14" xfId="58" applyFont="1" applyFill="1" applyBorder="1" applyAlignment="1">
      <alignment/>
      <protection/>
    </xf>
    <xf numFmtId="0" fontId="13" fillId="33" borderId="13" xfId="0" applyFont="1" applyFill="1" applyBorder="1" applyAlignment="1" quotePrefix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 quotePrefix="1">
      <alignment horizontal="left"/>
    </xf>
    <xf numFmtId="0" fontId="10" fillId="33" borderId="16" xfId="54" applyFill="1" applyBorder="1" applyAlignment="1" applyProtection="1" quotePrefix="1">
      <alignment horizontal="center" vertical="center"/>
      <protection/>
    </xf>
    <xf numFmtId="0" fontId="8" fillId="33" borderId="15" xfId="0" applyFont="1" applyFill="1" applyBorder="1" applyAlignment="1">
      <alignment horizontal="center" vertical="center"/>
    </xf>
    <xf numFmtId="0" fontId="4" fillId="0" borderId="0" xfId="59" applyFont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190" fontId="4" fillId="33" borderId="16" xfId="0" applyNumberFormat="1" applyFont="1" applyFill="1" applyBorder="1" applyAlignment="1">
      <alignment horizontal="center" vertical="center" wrapText="1"/>
    </xf>
    <xf numFmtId="190" fontId="4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9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33" borderId="12" xfId="59" applyFont="1" applyFill="1" applyBorder="1">
      <alignment/>
      <protection/>
    </xf>
    <xf numFmtId="0" fontId="12" fillId="33" borderId="17" xfId="59" applyFont="1" applyFill="1" applyBorder="1" applyAlignment="1">
      <alignment/>
      <protection/>
    </xf>
    <xf numFmtId="0" fontId="12" fillId="33" borderId="15" xfId="58" applyFont="1" applyFill="1" applyBorder="1" applyAlignment="1">
      <alignment/>
      <protection/>
    </xf>
    <xf numFmtId="0" fontId="12" fillId="33" borderId="15" xfId="0" applyFont="1" applyFill="1" applyBorder="1" applyAlignment="1">
      <alignment/>
    </xf>
    <xf numFmtId="0" fontId="12" fillId="33" borderId="15" xfId="59" applyFont="1" applyFill="1" applyBorder="1" applyAlignment="1">
      <alignment/>
      <protection/>
    </xf>
    <xf numFmtId="0" fontId="5" fillId="33" borderId="15" xfId="0" applyFont="1" applyFill="1" applyBorder="1" applyAlignment="1">
      <alignment/>
    </xf>
    <xf numFmtId="0" fontId="12" fillId="33" borderId="15" xfId="59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0" fontId="2" fillId="0" borderId="0" xfId="59" applyFont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Fill="1" applyBorder="1" applyAlignment="1">
      <alignment horizontal="center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59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PageLayoutView="0" workbookViewId="0" topLeftCell="A1">
      <selection activeCell="A77" sqref="A77:IV81"/>
    </sheetView>
  </sheetViews>
  <sheetFormatPr defaultColWidth="9.140625" defaultRowHeight="12.75"/>
  <cols>
    <col min="1" max="1" width="5.140625" style="4" customWidth="1"/>
    <col min="2" max="2" width="19.421875" style="2" customWidth="1"/>
    <col min="3" max="3" width="9.140625" style="97" customWidth="1"/>
    <col min="4" max="4" width="23.00390625" style="2" hidden="1" customWidth="1"/>
    <col min="5" max="5" width="9.28125" style="6" hidden="1" customWidth="1"/>
    <col min="6" max="6" width="13.00390625" style="11" customWidth="1"/>
    <col min="7" max="7" width="14.28125" style="4" customWidth="1"/>
    <col min="8" max="8" width="18.140625" style="4" hidden="1" customWidth="1"/>
    <col min="9" max="10" width="11.57421875" style="4" hidden="1" customWidth="1"/>
    <col min="11" max="11" width="10.28125" style="13" hidden="1" customWidth="1"/>
    <col min="12" max="19" width="10.421875" style="13" hidden="1" customWidth="1"/>
    <col min="20" max="20" width="11.140625" style="15" hidden="1" customWidth="1"/>
    <col min="21" max="21" width="8.57421875" style="4" customWidth="1"/>
    <col min="22" max="22" width="10.8515625" style="4" customWidth="1"/>
    <col min="23" max="23" width="6.8515625" style="4" customWidth="1"/>
    <col min="24" max="24" width="7.140625" style="4" customWidth="1"/>
    <col min="25" max="25" width="7.421875" style="16" customWidth="1"/>
    <col min="26" max="16384" width="9.140625" style="2" customWidth="1"/>
  </cols>
  <sheetData>
    <row r="1" spans="1:25" ht="15.75">
      <c r="A1" s="98" t="s">
        <v>21</v>
      </c>
      <c r="B1" s="98"/>
      <c r="C1" s="98"/>
      <c r="D1" s="98"/>
      <c r="E1" s="98"/>
      <c r="F1" s="98"/>
      <c r="G1" s="99" t="s">
        <v>4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5.75">
      <c r="A2" s="101" t="s">
        <v>3</v>
      </c>
      <c r="B2" s="101"/>
      <c r="C2" s="101"/>
      <c r="D2" s="101"/>
      <c r="E2" s="101"/>
      <c r="F2" s="101"/>
      <c r="G2" s="99" t="s">
        <v>5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12" customHeight="1">
      <c r="A3" s="10"/>
      <c r="B3" s="3"/>
      <c r="C3" s="55"/>
      <c r="D3" s="20"/>
      <c r="E3" s="5"/>
      <c r="F3" s="12" t="s">
        <v>19</v>
      </c>
      <c r="G3" s="1"/>
      <c r="H3" s="1"/>
      <c r="I3" s="1"/>
      <c r="J3" s="1"/>
      <c r="K3" s="9"/>
      <c r="L3" s="9"/>
      <c r="M3" s="9"/>
      <c r="N3" s="9"/>
      <c r="O3" s="9"/>
      <c r="P3" s="9"/>
      <c r="Q3" s="9"/>
      <c r="R3" s="9"/>
      <c r="S3" s="9"/>
      <c r="T3" s="14"/>
      <c r="U3" s="83"/>
      <c r="V3" s="1"/>
      <c r="W3" s="1"/>
      <c r="X3" s="1"/>
      <c r="Y3" s="17"/>
    </row>
    <row r="4" spans="1:25" ht="39.75" customHeight="1">
      <c r="A4" s="108" t="s">
        <v>435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s="7" customFormat="1" ht="9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8"/>
      <c r="N5" s="8"/>
      <c r="O5" s="8"/>
      <c r="P5" s="8"/>
      <c r="Q5" s="8"/>
      <c r="R5" s="8"/>
      <c r="S5" s="8"/>
      <c r="T5" s="19"/>
      <c r="U5" s="84"/>
      <c r="V5" s="8"/>
      <c r="W5" s="8"/>
      <c r="X5" s="8"/>
      <c r="Y5" s="8"/>
    </row>
    <row r="6" spans="1:25" ht="12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s="25" customFormat="1" ht="44.25" customHeight="1">
      <c r="A7" s="18" t="s">
        <v>0</v>
      </c>
      <c r="B7" s="104" t="s">
        <v>8</v>
      </c>
      <c r="C7" s="105"/>
      <c r="D7" s="104" t="s">
        <v>29</v>
      </c>
      <c r="E7" s="105"/>
      <c r="F7" s="21" t="s">
        <v>25</v>
      </c>
      <c r="G7" s="18" t="s">
        <v>6</v>
      </c>
      <c r="H7" s="18" t="s">
        <v>30</v>
      </c>
      <c r="I7" s="18" t="s">
        <v>51</v>
      </c>
      <c r="J7" s="22" t="s">
        <v>350</v>
      </c>
      <c r="K7" s="39" t="s">
        <v>351</v>
      </c>
      <c r="L7" s="22" t="s">
        <v>352</v>
      </c>
      <c r="M7" s="22" t="s">
        <v>353</v>
      </c>
      <c r="N7" s="22" t="s">
        <v>354</v>
      </c>
      <c r="O7" s="22" t="s">
        <v>52</v>
      </c>
      <c r="P7" s="22" t="s">
        <v>53</v>
      </c>
      <c r="Q7" s="22" t="s">
        <v>54</v>
      </c>
      <c r="R7" s="22" t="s">
        <v>355</v>
      </c>
      <c r="S7" s="23" t="s">
        <v>356</v>
      </c>
      <c r="T7" s="24" t="s">
        <v>20</v>
      </c>
      <c r="U7" s="26" t="s">
        <v>27</v>
      </c>
      <c r="V7" s="104" t="s">
        <v>23</v>
      </c>
      <c r="W7" s="105"/>
      <c r="X7" s="18" t="s">
        <v>22</v>
      </c>
      <c r="Y7" s="18" t="s">
        <v>9</v>
      </c>
    </row>
    <row r="8" spans="1:25" s="28" customFormat="1" ht="19.5" customHeight="1">
      <c r="A8" s="44">
        <v>1</v>
      </c>
      <c r="B8" s="90" t="s">
        <v>131</v>
      </c>
      <c r="C8" s="91" t="s">
        <v>60</v>
      </c>
      <c r="D8" s="27" t="s">
        <v>273</v>
      </c>
      <c r="E8" s="45" t="s">
        <v>60</v>
      </c>
      <c r="F8" s="46" t="s">
        <v>254</v>
      </c>
      <c r="G8" s="47" t="s">
        <v>43</v>
      </c>
      <c r="H8" s="48" t="s">
        <v>43</v>
      </c>
      <c r="I8" s="48" t="s">
        <v>55</v>
      </c>
      <c r="J8" s="49">
        <v>9</v>
      </c>
      <c r="K8" s="69">
        <v>8.5</v>
      </c>
      <c r="L8" s="69">
        <v>8.5</v>
      </c>
      <c r="M8" s="69">
        <v>9</v>
      </c>
      <c r="N8" s="69">
        <v>8.5</v>
      </c>
      <c r="O8" s="69">
        <v>9.5</v>
      </c>
      <c r="P8" s="69">
        <v>8.5</v>
      </c>
      <c r="Q8" s="69">
        <v>7.5</v>
      </c>
      <c r="R8" s="69">
        <v>9.5</v>
      </c>
      <c r="S8" s="69">
        <v>9</v>
      </c>
      <c r="T8" s="50">
        <f aca="true" t="shared" si="0" ref="T8:T39">AVERAGE(J8:S8)</f>
        <v>8.75</v>
      </c>
      <c r="U8" s="85" t="str">
        <f aca="true" t="shared" si="1" ref="U8:U39">IF(MIN(J8:S8)&lt;5,"KHÔNG ĐẠT",IF(T8&lt;6,"TRUNG BÌNH",IF(T8&lt;7,"TB.KHÁ",IF(T8&lt;8,"KHÁ",IF(T8&lt;9,"GIỎI","XUẤT SẮC")))))</f>
        <v>GIỎI</v>
      </c>
      <c r="V8" s="70" t="s">
        <v>28</v>
      </c>
      <c r="W8" s="51" t="s">
        <v>127</v>
      </c>
      <c r="X8" s="48" t="s">
        <v>373</v>
      </c>
      <c r="Y8" s="81"/>
    </row>
    <row r="9" spans="1:25" s="28" customFormat="1" ht="19.5" customHeight="1">
      <c r="A9" s="29">
        <v>2</v>
      </c>
      <c r="B9" s="56" t="s">
        <v>207</v>
      </c>
      <c r="C9" s="92" t="s">
        <v>2</v>
      </c>
      <c r="D9" s="36" t="s">
        <v>274</v>
      </c>
      <c r="E9" s="37" t="s">
        <v>2</v>
      </c>
      <c r="F9" s="30" t="s">
        <v>255</v>
      </c>
      <c r="G9" s="31" t="s">
        <v>10</v>
      </c>
      <c r="H9" s="32" t="s">
        <v>130</v>
      </c>
      <c r="I9" s="32" t="s">
        <v>55</v>
      </c>
      <c r="J9" s="33">
        <v>7.5</v>
      </c>
      <c r="K9" s="33">
        <v>7.5</v>
      </c>
      <c r="L9" s="33">
        <v>6.5</v>
      </c>
      <c r="M9" s="33">
        <v>6</v>
      </c>
      <c r="N9" s="33">
        <v>7.5</v>
      </c>
      <c r="O9" s="33">
        <v>5.5</v>
      </c>
      <c r="P9" s="33">
        <v>5.5</v>
      </c>
      <c r="Q9" s="33">
        <v>8.5</v>
      </c>
      <c r="R9" s="33">
        <v>6</v>
      </c>
      <c r="S9" s="33">
        <v>6.5</v>
      </c>
      <c r="T9" s="34">
        <f t="shared" si="0"/>
        <v>6.7</v>
      </c>
      <c r="U9" s="86" t="str">
        <f t="shared" si="1"/>
        <v>TB.KHÁ</v>
      </c>
      <c r="V9" s="58" t="s">
        <v>28</v>
      </c>
      <c r="W9" s="57" t="s">
        <v>127</v>
      </c>
      <c r="X9" s="32" t="s">
        <v>374</v>
      </c>
      <c r="Y9" s="32"/>
    </row>
    <row r="10" spans="1:25" s="53" customFormat="1" ht="19.5" customHeight="1">
      <c r="A10" s="29">
        <v>3</v>
      </c>
      <c r="B10" s="68" t="s">
        <v>227</v>
      </c>
      <c r="C10" s="93" t="s">
        <v>103</v>
      </c>
      <c r="D10" s="40" t="s">
        <v>275</v>
      </c>
      <c r="E10" s="41" t="s">
        <v>111</v>
      </c>
      <c r="F10" s="30" t="s">
        <v>240</v>
      </c>
      <c r="G10" s="31" t="s">
        <v>39</v>
      </c>
      <c r="H10" s="32" t="s">
        <v>57</v>
      </c>
      <c r="I10" s="32" t="s">
        <v>55</v>
      </c>
      <c r="J10" s="33">
        <v>8</v>
      </c>
      <c r="K10" s="33">
        <v>8.5</v>
      </c>
      <c r="L10" s="33">
        <v>8.2</v>
      </c>
      <c r="M10" s="33">
        <v>8</v>
      </c>
      <c r="N10" s="33">
        <v>8</v>
      </c>
      <c r="O10" s="33">
        <v>7</v>
      </c>
      <c r="P10" s="33">
        <v>7</v>
      </c>
      <c r="Q10" s="33">
        <v>8</v>
      </c>
      <c r="R10" s="33">
        <v>8.5</v>
      </c>
      <c r="S10" s="33">
        <v>8.5</v>
      </c>
      <c r="T10" s="34">
        <f t="shared" si="0"/>
        <v>7.970000000000001</v>
      </c>
      <c r="U10" s="86" t="str">
        <f t="shared" si="1"/>
        <v>KHÁ</v>
      </c>
      <c r="V10" s="58" t="s">
        <v>28</v>
      </c>
      <c r="W10" s="57" t="s">
        <v>127</v>
      </c>
      <c r="X10" s="32" t="s">
        <v>375</v>
      </c>
      <c r="Y10" s="38"/>
    </row>
    <row r="11" spans="1:25" s="53" customFormat="1" ht="19.5" customHeight="1">
      <c r="A11" s="29">
        <v>4</v>
      </c>
      <c r="B11" s="56" t="s">
        <v>141</v>
      </c>
      <c r="C11" s="92" t="s">
        <v>142</v>
      </c>
      <c r="D11" s="40" t="s">
        <v>276</v>
      </c>
      <c r="E11" s="41" t="s">
        <v>277</v>
      </c>
      <c r="F11" s="30" t="s">
        <v>185</v>
      </c>
      <c r="G11" s="31" t="s">
        <v>18</v>
      </c>
      <c r="H11" s="32" t="s">
        <v>38</v>
      </c>
      <c r="I11" s="32" t="s">
        <v>55</v>
      </c>
      <c r="J11" s="33">
        <v>8</v>
      </c>
      <c r="K11" s="33">
        <v>8</v>
      </c>
      <c r="L11" s="33">
        <v>6</v>
      </c>
      <c r="M11" s="33">
        <v>6.5</v>
      </c>
      <c r="N11" s="33">
        <v>7.5</v>
      </c>
      <c r="O11" s="33">
        <v>9</v>
      </c>
      <c r="P11" s="33"/>
      <c r="Q11" s="33"/>
      <c r="R11" s="33"/>
      <c r="S11" s="33"/>
      <c r="T11" s="34">
        <f t="shared" si="0"/>
        <v>7.5</v>
      </c>
      <c r="U11" s="86" t="str">
        <f t="shared" si="1"/>
        <v>KHÁ</v>
      </c>
      <c r="V11" s="58" t="s">
        <v>28</v>
      </c>
      <c r="W11" s="57" t="s">
        <v>127</v>
      </c>
      <c r="X11" s="32" t="s">
        <v>376</v>
      </c>
      <c r="Y11" s="38"/>
    </row>
    <row r="12" spans="1:25" s="28" customFormat="1" ht="19.5" customHeight="1">
      <c r="A12" s="29">
        <v>5</v>
      </c>
      <c r="B12" s="59" t="s">
        <v>144</v>
      </c>
      <c r="C12" s="94" t="s">
        <v>145</v>
      </c>
      <c r="D12" s="36" t="s">
        <v>278</v>
      </c>
      <c r="E12" s="37" t="s">
        <v>145</v>
      </c>
      <c r="F12" s="30" t="s">
        <v>188</v>
      </c>
      <c r="G12" s="31" t="s">
        <v>71</v>
      </c>
      <c r="H12" s="32" t="s">
        <v>81</v>
      </c>
      <c r="I12" s="32" t="s">
        <v>55</v>
      </c>
      <c r="J12" s="33">
        <v>9</v>
      </c>
      <c r="K12" s="33">
        <v>8.5</v>
      </c>
      <c r="L12" s="33">
        <v>6.9</v>
      </c>
      <c r="M12" s="33">
        <v>7.5</v>
      </c>
      <c r="N12" s="33">
        <v>8.5</v>
      </c>
      <c r="O12" s="33">
        <v>8.5</v>
      </c>
      <c r="P12" s="33">
        <v>5</v>
      </c>
      <c r="Q12" s="33">
        <v>7</v>
      </c>
      <c r="R12" s="33">
        <v>9</v>
      </c>
      <c r="S12" s="33">
        <v>5.5</v>
      </c>
      <c r="T12" s="34">
        <f t="shared" si="0"/>
        <v>7.540000000000001</v>
      </c>
      <c r="U12" s="86" t="str">
        <f t="shared" si="1"/>
        <v>KHÁ</v>
      </c>
      <c r="V12" s="58" t="s">
        <v>28</v>
      </c>
      <c r="W12" s="57" t="s">
        <v>127</v>
      </c>
      <c r="X12" s="32" t="s">
        <v>377</v>
      </c>
      <c r="Y12" s="32"/>
    </row>
    <row r="13" spans="1:25" s="28" customFormat="1" ht="19.5" customHeight="1">
      <c r="A13" s="29">
        <v>6</v>
      </c>
      <c r="B13" s="59" t="s">
        <v>203</v>
      </c>
      <c r="C13" s="94" t="s">
        <v>165</v>
      </c>
      <c r="D13" s="36" t="s">
        <v>280</v>
      </c>
      <c r="E13" s="37" t="s">
        <v>279</v>
      </c>
      <c r="F13" s="30" t="s">
        <v>211</v>
      </c>
      <c r="G13" s="31" t="s">
        <v>18</v>
      </c>
      <c r="H13" s="43" t="s">
        <v>38</v>
      </c>
      <c r="I13" s="32" t="s">
        <v>55</v>
      </c>
      <c r="J13" s="33">
        <v>8.5</v>
      </c>
      <c r="K13" s="33">
        <v>7</v>
      </c>
      <c r="L13" s="33">
        <v>9.5</v>
      </c>
      <c r="M13" s="33">
        <v>7.5</v>
      </c>
      <c r="N13" s="33">
        <v>8</v>
      </c>
      <c r="O13" s="33">
        <v>9.5</v>
      </c>
      <c r="P13" s="33">
        <v>7</v>
      </c>
      <c r="Q13" s="33">
        <v>7.5</v>
      </c>
      <c r="R13" s="33">
        <v>6.5</v>
      </c>
      <c r="S13" s="33">
        <v>9</v>
      </c>
      <c r="T13" s="34">
        <f t="shared" si="0"/>
        <v>8</v>
      </c>
      <c r="U13" s="86" t="str">
        <f t="shared" si="1"/>
        <v>GIỎI</v>
      </c>
      <c r="V13" s="58" t="s">
        <v>28</v>
      </c>
      <c r="W13" s="57" t="s">
        <v>127</v>
      </c>
      <c r="X13" s="32" t="s">
        <v>378</v>
      </c>
      <c r="Y13" s="38"/>
    </row>
    <row r="14" spans="1:25" s="28" customFormat="1" ht="19.5" customHeight="1">
      <c r="A14" s="29">
        <v>7</v>
      </c>
      <c r="B14" s="56" t="s">
        <v>137</v>
      </c>
      <c r="C14" s="92" t="s">
        <v>138</v>
      </c>
      <c r="D14" s="36" t="s">
        <v>281</v>
      </c>
      <c r="E14" s="37" t="s">
        <v>282</v>
      </c>
      <c r="F14" s="30" t="s">
        <v>181</v>
      </c>
      <c r="G14" s="31" t="s">
        <v>16</v>
      </c>
      <c r="H14" s="32" t="s">
        <v>34</v>
      </c>
      <c r="I14" s="32" t="s">
        <v>55</v>
      </c>
      <c r="J14" s="33">
        <v>8.5</v>
      </c>
      <c r="K14" s="33">
        <v>8</v>
      </c>
      <c r="L14" s="33">
        <v>6.3</v>
      </c>
      <c r="M14" s="33">
        <v>7</v>
      </c>
      <c r="N14" s="33">
        <v>8.5</v>
      </c>
      <c r="O14" s="33">
        <v>9.5</v>
      </c>
      <c r="P14" s="33">
        <v>5</v>
      </c>
      <c r="Q14" s="33">
        <v>7</v>
      </c>
      <c r="R14" s="33">
        <v>9</v>
      </c>
      <c r="S14" s="33">
        <v>6</v>
      </c>
      <c r="T14" s="34">
        <f t="shared" si="0"/>
        <v>7.4799999999999995</v>
      </c>
      <c r="U14" s="86" t="str">
        <f t="shared" si="1"/>
        <v>KHÁ</v>
      </c>
      <c r="V14" s="58" t="s">
        <v>28</v>
      </c>
      <c r="W14" s="57" t="s">
        <v>127</v>
      </c>
      <c r="X14" s="32" t="s">
        <v>379</v>
      </c>
      <c r="Y14" s="32"/>
    </row>
    <row r="15" spans="1:25" s="28" customFormat="1" ht="19.5" customHeight="1">
      <c r="A15" s="29">
        <v>8</v>
      </c>
      <c r="B15" s="68" t="s">
        <v>235</v>
      </c>
      <c r="C15" s="93" t="s">
        <v>236</v>
      </c>
      <c r="D15" s="36" t="s">
        <v>283</v>
      </c>
      <c r="E15" s="37" t="s">
        <v>284</v>
      </c>
      <c r="F15" s="30" t="s">
        <v>245</v>
      </c>
      <c r="G15" s="31" t="s">
        <v>18</v>
      </c>
      <c r="H15" s="43" t="s">
        <v>38</v>
      </c>
      <c r="I15" s="32" t="s">
        <v>55</v>
      </c>
      <c r="J15" s="33">
        <v>8.5</v>
      </c>
      <c r="K15" s="33">
        <v>8.5</v>
      </c>
      <c r="L15" s="33">
        <v>7.3</v>
      </c>
      <c r="M15" s="33">
        <v>8.5</v>
      </c>
      <c r="N15" s="33">
        <v>8.5</v>
      </c>
      <c r="O15" s="33">
        <v>9.5</v>
      </c>
      <c r="P15" s="33">
        <v>7</v>
      </c>
      <c r="Q15" s="33">
        <v>8.5</v>
      </c>
      <c r="R15" s="33">
        <v>7</v>
      </c>
      <c r="S15" s="33">
        <v>8.5</v>
      </c>
      <c r="T15" s="34">
        <f t="shared" si="0"/>
        <v>8.18</v>
      </c>
      <c r="U15" s="86" t="str">
        <f t="shared" si="1"/>
        <v>GIỎI</v>
      </c>
      <c r="V15" s="58" t="s">
        <v>28</v>
      </c>
      <c r="W15" s="57" t="s">
        <v>127</v>
      </c>
      <c r="X15" s="32" t="s">
        <v>380</v>
      </c>
      <c r="Y15" s="32"/>
    </row>
    <row r="16" spans="1:25" s="28" customFormat="1" ht="19.5" customHeight="1">
      <c r="A16" s="29">
        <v>9</v>
      </c>
      <c r="B16" s="59" t="s">
        <v>149</v>
      </c>
      <c r="C16" s="94" t="s">
        <v>150</v>
      </c>
      <c r="D16" s="36" t="s">
        <v>285</v>
      </c>
      <c r="E16" s="37" t="s">
        <v>150</v>
      </c>
      <c r="F16" s="30" t="s">
        <v>173</v>
      </c>
      <c r="G16" s="31" t="s">
        <v>13</v>
      </c>
      <c r="H16" s="32" t="s">
        <v>37</v>
      </c>
      <c r="I16" s="32" t="s">
        <v>55</v>
      </c>
      <c r="J16" s="33">
        <v>7</v>
      </c>
      <c r="K16" s="33">
        <v>8</v>
      </c>
      <c r="L16" s="33">
        <v>7.8</v>
      </c>
      <c r="M16" s="33">
        <v>8</v>
      </c>
      <c r="N16" s="33">
        <v>7.5</v>
      </c>
      <c r="O16" s="33">
        <v>9.5</v>
      </c>
      <c r="P16" s="33">
        <v>7</v>
      </c>
      <c r="Q16" s="33">
        <v>7</v>
      </c>
      <c r="R16" s="33">
        <v>8</v>
      </c>
      <c r="S16" s="33">
        <v>8</v>
      </c>
      <c r="T16" s="34">
        <f t="shared" si="0"/>
        <v>7.779999999999999</v>
      </c>
      <c r="U16" s="86" t="str">
        <f t="shared" si="1"/>
        <v>KHÁ</v>
      </c>
      <c r="V16" s="58" t="s">
        <v>28</v>
      </c>
      <c r="W16" s="57" t="s">
        <v>127</v>
      </c>
      <c r="X16" s="32" t="s">
        <v>381</v>
      </c>
      <c r="Y16" s="32"/>
    </row>
    <row r="17" spans="1:25" s="28" customFormat="1" ht="19.5" customHeight="1">
      <c r="A17" s="29">
        <v>10</v>
      </c>
      <c r="B17" s="59" t="s">
        <v>100</v>
      </c>
      <c r="C17" s="94" t="s">
        <v>139</v>
      </c>
      <c r="D17" s="36" t="s">
        <v>112</v>
      </c>
      <c r="E17" s="37" t="s">
        <v>286</v>
      </c>
      <c r="F17" s="30" t="s">
        <v>186</v>
      </c>
      <c r="G17" s="31" t="s">
        <v>17</v>
      </c>
      <c r="H17" s="32" t="s">
        <v>32</v>
      </c>
      <c r="I17" s="32" t="s">
        <v>55</v>
      </c>
      <c r="J17" s="33">
        <v>8</v>
      </c>
      <c r="K17" s="33">
        <v>7.5</v>
      </c>
      <c r="L17" s="33">
        <v>8.8</v>
      </c>
      <c r="M17" s="33">
        <v>8.5</v>
      </c>
      <c r="N17" s="33">
        <v>8</v>
      </c>
      <c r="O17" s="33">
        <v>8.5</v>
      </c>
      <c r="P17" s="33">
        <v>7</v>
      </c>
      <c r="Q17" s="33">
        <v>8</v>
      </c>
      <c r="R17" s="33">
        <v>8.5</v>
      </c>
      <c r="S17" s="33">
        <v>8.5</v>
      </c>
      <c r="T17" s="34">
        <f t="shared" si="0"/>
        <v>8.129999999999999</v>
      </c>
      <c r="U17" s="86" t="str">
        <f t="shared" si="1"/>
        <v>GIỎI</v>
      </c>
      <c r="V17" s="58" t="s">
        <v>28</v>
      </c>
      <c r="W17" s="57" t="s">
        <v>127</v>
      </c>
      <c r="X17" s="32" t="s">
        <v>382</v>
      </c>
      <c r="Y17" s="32"/>
    </row>
    <row r="18" spans="1:25" s="28" customFormat="1" ht="19.5" customHeight="1">
      <c r="A18" s="29">
        <v>11</v>
      </c>
      <c r="B18" s="56" t="s">
        <v>168</v>
      </c>
      <c r="C18" s="92" t="s">
        <v>169</v>
      </c>
      <c r="D18" s="40" t="s">
        <v>287</v>
      </c>
      <c r="E18" s="41" t="s">
        <v>288</v>
      </c>
      <c r="F18" s="30" t="s">
        <v>196</v>
      </c>
      <c r="G18" s="31" t="s">
        <v>197</v>
      </c>
      <c r="H18" s="43" t="s">
        <v>271</v>
      </c>
      <c r="I18" s="32" t="s">
        <v>55</v>
      </c>
      <c r="J18" s="33">
        <v>8.5</v>
      </c>
      <c r="K18" s="42">
        <v>7.5</v>
      </c>
      <c r="L18" s="42">
        <v>6</v>
      </c>
      <c r="M18" s="42">
        <v>5.5</v>
      </c>
      <c r="N18" s="42">
        <v>8</v>
      </c>
      <c r="O18" s="42">
        <v>9</v>
      </c>
      <c r="P18" s="42">
        <v>6.5</v>
      </c>
      <c r="Q18" s="42">
        <v>7</v>
      </c>
      <c r="R18" s="42">
        <v>5</v>
      </c>
      <c r="S18" s="42">
        <v>7.5</v>
      </c>
      <c r="T18" s="34">
        <f t="shared" si="0"/>
        <v>7.05</v>
      </c>
      <c r="U18" s="86" t="str">
        <f t="shared" si="1"/>
        <v>KHÁ</v>
      </c>
      <c r="V18" s="58" t="s">
        <v>28</v>
      </c>
      <c r="W18" s="57" t="s">
        <v>127</v>
      </c>
      <c r="X18" s="32" t="s">
        <v>383</v>
      </c>
      <c r="Y18" s="38"/>
    </row>
    <row r="19" spans="1:25" s="28" customFormat="1" ht="19.5" customHeight="1">
      <c r="A19" s="29">
        <v>12</v>
      </c>
      <c r="B19" s="59" t="s">
        <v>162</v>
      </c>
      <c r="C19" s="94" t="s">
        <v>98</v>
      </c>
      <c r="D19" s="40" t="s">
        <v>289</v>
      </c>
      <c r="E19" s="41" t="s">
        <v>113</v>
      </c>
      <c r="F19" s="30" t="s">
        <v>193</v>
      </c>
      <c r="G19" s="31" t="s">
        <v>18</v>
      </c>
      <c r="H19" s="43" t="s">
        <v>38</v>
      </c>
      <c r="I19" s="32" t="s">
        <v>55</v>
      </c>
      <c r="J19" s="33">
        <v>8.5</v>
      </c>
      <c r="K19" s="42">
        <v>7.5</v>
      </c>
      <c r="L19" s="42">
        <v>8.3</v>
      </c>
      <c r="M19" s="42">
        <v>5</v>
      </c>
      <c r="N19" s="42">
        <v>7.5</v>
      </c>
      <c r="O19" s="42">
        <v>9</v>
      </c>
      <c r="P19" s="42">
        <v>8.5</v>
      </c>
      <c r="Q19" s="42">
        <v>7</v>
      </c>
      <c r="R19" s="42">
        <v>6.5</v>
      </c>
      <c r="S19" s="42">
        <v>8</v>
      </c>
      <c r="T19" s="34">
        <f t="shared" si="0"/>
        <v>7.58</v>
      </c>
      <c r="U19" s="86" t="str">
        <f t="shared" si="1"/>
        <v>KHÁ</v>
      </c>
      <c r="V19" s="58" t="s">
        <v>28</v>
      </c>
      <c r="W19" s="57" t="s">
        <v>127</v>
      </c>
      <c r="X19" s="32" t="s">
        <v>384</v>
      </c>
      <c r="Y19" s="38"/>
    </row>
    <row r="20" spans="1:25" s="28" customFormat="1" ht="19.5" customHeight="1">
      <c r="A20" s="29">
        <v>13</v>
      </c>
      <c r="B20" s="68" t="s">
        <v>88</v>
      </c>
      <c r="C20" s="93" t="s">
        <v>239</v>
      </c>
      <c r="D20" s="36" t="s">
        <v>31</v>
      </c>
      <c r="E20" s="37" t="s">
        <v>239</v>
      </c>
      <c r="F20" s="30" t="s">
        <v>256</v>
      </c>
      <c r="G20" s="31" t="s">
        <v>199</v>
      </c>
      <c r="H20" s="43" t="s">
        <v>267</v>
      </c>
      <c r="I20" s="32" t="s">
        <v>55</v>
      </c>
      <c r="J20" s="33">
        <v>8.5</v>
      </c>
      <c r="K20" s="33">
        <v>8</v>
      </c>
      <c r="L20" s="33">
        <v>9</v>
      </c>
      <c r="M20" s="33">
        <v>7</v>
      </c>
      <c r="N20" s="33">
        <v>7</v>
      </c>
      <c r="O20" s="33">
        <v>9.5</v>
      </c>
      <c r="P20" s="33">
        <v>7</v>
      </c>
      <c r="Q20" s="33">
        <v>6.5</v>
      </c>
      <c r="R20" s="33">
        <v>7</v>
      </c>
      <c r="S20" s="33">
        <v>7.5</v>
      </c>
      <c r="T20" s="34">
        <f t="shared" si="0"/>
        <v>7.7</v>
      </c>
      <c r="U20" s="86" t="str">
        <f t="shared" si="1"/>
        <v>KHÁ</v>
      </c>
      <c r="V20" s="58" t="s">
        <v>28</v>
      </c>
      <c r="W20" s="57" t="s">
        <v>127</v>
      </c>
      <c r="X20" s="32" t="s">
        <v>385</v>
      </c>
      <c r="Y20" s="38"/>
    </row>
    <row r="21" spans="1:25" s="28" customFormat="1" ht="19.5" customHeight="1">
      <c r="A21" s="29">
        <v>14</v>
      </c>
      <c r="B21" s="59" t="s">
        <v>146</v>
      </c>
      <c r="C21" s="94" t="s">
        <v>67</v>
      </c>
      <c r="D21" s="71" t="s">
        <v>290</v>
      </c>
      <c r="E21" s="72" t="s">
        <v>79</v>
      </c>
      <c r="F21" s="54" t="s">
        <v>257</v>
      </c>
      <c r="G21" s="32" t="s">
        <v>43</v>
      </c>
      <c r="H21" s="43" t="s">
        <v>43</v>
      </c>
      <c r="I21" s="32" t="s">
        <v>55</v>
      </c>
      <c r="J21" s="33">
        <v>7</v>
      </c>
      <c r="K21" s="33">
        <v>8</v>
      </c>
      <c r="L21" s="33">
        <v>8</v>
      </c>
      <c r="M21" s="33">
        <v>8</v>
      </c>
      <c r="N21" s="33">
        <v>8</v>
      </c>
      <c r="O21" s="33">
        <v>9.5</v>
      </c>
      <c r="P21" s="33">
        <v>6</v>
      </c>
      <c r="Q21" s="33">
        <v>8</v>
      </c>
      <c r="R21" s="33">
        <v>8</v>
      </c>
      <c r="S21" s="33">
        <v>7.5</v>
      </c>
      <c r="T21" s="34">
        <f t="shared" si="0"/>
        <v>7.8</v>
      </c>
      <c r="U21" s="86" t="str">
        <f t="shared" si="1"/>
        <v>KHÁ</v>
      </c>
      <c r="V21" s="58" t="s">
        <v>28</v>
      </c>
      <c r="W21" s="57" t="s">
        <v>127</v>
      </c>
      <c r="X21" s="32" t="s">
        <v>386</v>
      </c>
      <c r="Y21" s="32"/>
    </row>
    <row r="22" spans="1:25" s="28" customFormat="1" ht="19.5" customHeight="1">
      <c r="A22" s="29">
        <v>15</v>
      </c>
      <c r="B22" s="59" t="s">
        <v>58</v>
      </c>
      <c r="C22" s="94" t="s">
        <v>46</v>
      </c>
      <c r="D22" s="36" t="s">
        <v>291</v>
      </c>
      <c r="E22" s="37" t="s">
        <v>72</v>
      </c>
      <c r="F22" s="54" t="s">
        <v>246</v>
      </c>
      <c r="G22" s="79" t="s">
        <v>106</v>
      </c>
      <c r="H22" s="43" t="s">
        <v>126</v>
      </c>
      <c r="I22" s="32" t="s">
        <v>55</v>
      </c>
      <c r="J22" s="33">
        <v>9</v>
      </c>
      <c r="K22" s="33">
        <v>8</v>
      </c>
      <c r="L22" s="33">
        <v>8.3</v>
      </c>
      <c r="M22" s="33">
        <v>8</v>
      </c>
      <c r="N22" s="33">
        <v>9</v>
      </c>
      <c r="O22" s="33">
        <v>8.5</v>
      </c>
      <c r="P22" s="33"/>
      <c r="Q22" s="33"/>
      <c r="R22" s="33"/>
      <c r="S22" s="33"/>
      <c r="T22" s="34">
        <f t="shared" si="0"/>
        <v>8.466666666666667</v>
      </c>
      <c r="U22" s="86" t="str">
        <f t="shared" si="1"/>
        <v>GIỎI</v>
      </c>
      <c r="V22" s="58" t="s">
        <v>28</v>
      </c>
      <c r="W22" s="57" t="s">
        <v>127</v>
      </c>
      <c r="X22" s="32" t="s">
        <v>387</v>
      </c>
      <c r="Y22" s="38"/>
    </row>
    <row r="23" spans="1:25" s="28" customFormat="1" ht="19.5" customHeight="1">
      <c r="A23" s="29">
        <v>16</v>
      </c>
      <c r="B23" s="56" t="s">
        <v>102</v>
      </c>
      <c r="C23" s="92" t="s">
        <v>170</v>
      </c>
      <c r="D23" s="36" t="s">
        <v>292</v>
      </c>
      <c r="E23" s="37" t="s">
        <v>293</v>
      </c>
      <c r="F23" s="30" t="s">
        <v>198</v>
      </c>
      <c r="G23" s="31" t="s">
        <v>199</v>
      </c>
      <c r="H23" s="32" t="s">
        <v>267</v>
      </c>
      <c r="I23" s="32" t="s">
        <v>55</v>
      </c>
      <c r="J23" s="33">
        <v>8.5</v>
      </c>
      <c r="K23" s="33">
        <v>8</v>
      </c>
      <c r="L23" s="33">
        <v>8.5</v>
      </c>
      <c r="M23" s="33">
        <v>7</v>
      </c>
      <c r="N23" s="33">
        <v>9</v>
      </c>
      <c r="O23" s="33">
        <v>8.5</v>
      </c>
      <c r="P23" s="33"/>
      <c r="Q23" s="33"/>
      <c r="R23" s="33"/>
      <c r="S23" s="33"/>
      <c r="T23" s="34">
        <f t="shared" si="0"/>
        <v>8.25</v>
      </c>
      <c r="U23" s="86" t="str">
        <f t="shared" si="1"/>
        <v>GIỎI</v>
      </c>
      <c r="V23" s="58" t="s">
        <v>28</v>
      </c>
      <c r="W23" s="57" t="s">
        <v>127</v>
      </c>
      <c r="X23" s="32" t="s">
        <v>388</v>
      </c>
      <c r="Y23" s="32"/>
    </row>
    <row r="24" spans="1:25" s="28" customFormat="1" ht="19.5" customHeight="1">
      <c r="A24" s="29">
        <v>17</v>
      </c>
      <c r="B24" s="56" t="s">
        <v>204</v>
      </c>
      <c r="C24" s="92" t="s">
        <v>164</v>
      </c>
      <c r="D24" s="36" t="s">
        <v>294</v>
      </c>
      <c r="E24" s="37" t="s">
        <v>164</v>
      </c>
      <c r="F24" s="30" t="s">
        <v>212</v>
      </c>
      <c r="G24" s="31" t="s">
        <v>10</v>
      </c>
      <c r="H24" s="32" t="s">
        <v>130</v>
      </c>
      <c r="I24" s="32" t="s">
        <v>55</v>
      </c>
      <c r="J24" s="33">
        <v>8</v>
      </c>
      <c r="K24" s="33">
        <v>8</v>
      </c>
      <c r="L24" s="33">
        <v>8.5</v>
      </c>
      <c r="M24" s="33">
        <v>6.5</v>
      </c>
      <c r="N24" s="33">
        <v>7.5</v>
      </c>
      <c r="O24" s="33">
        <v>9.5</v>
      </c>
      <c r="P24" s="33">
        <v>8.5</v>
      </c>
      <c r="Q24" s="33">
        <v>7.5</v>
      </c>
      <c r="R24" s="33">
        <v>7</v>
      </c>
      <c r="S24" s="33">
        <v>9</v>
      </c>
      <c r="T24" s="34">
        <f t="shared" si="0"/>
        <v>8</v>
      </c>
      <c r="U24" s="86" t="str">
        <f t="shared" si="1"/>
        <v>GIỎI</v>
      </c>
      <c r="V24" s="58" t="s">
        <v>28</v>
      </c>
      <c r="W24" s="57" t="s">
        <v>127</v>
      </c>
      <c r="X24" s="32" t="s">
        <v>389</v>
      </c>
      <c r="Y24" s="32"/>
    </row>
    <row r="25" spans="1:25" s="28" customFormat="1" ht="19.5" customHeight="1">
      <c r="A25" s="29">
        <v>18</v>
      </c>
      <c r="B25" s="77" t="s">
        <v>206</v>
      </c>
      <c r="C25" s="92" t="s">
        <v>164</v>
      </c>
      <c r="D25" s="40" t="s">
        <v>295</v>
      </c>
      <c r="E25" s="41" t="s">
        <v>164</v>
      </c>
      <c r="F25" s="30" t="s">
        <v>214</v>
      </c>
      <c r="G25" s="31" t="s">
        <v>18</v>
      </c>
      <c r="H25" s="43" t="s">
        <v>38</v>
      </c>
      <c r="I25" s="32" t="s">
        <v>55</v>
      </c>
      <c r="J25" s="33">
        <v>8</v>
      </c>
      <c r="K25" s="42">
        <v>7.5</v>
      </c>
      <c r="L25" s="42">
        <v>6.8</v>
      </c>
      <c r="M25" s="42">
        <v>7</v>
      </c>
      <c r="N25" s="42">
        <v>7.5</v>
      </c>
      <c r="O25" s="42">
        <v>9.5</v>
      </c>
      <c r="P25" s="42">
        <v>5.5</v>
      </c>
      <c r="Q25" s="42">
        <v>6.5</v>
      </c>
      <c r="R25" s="42">
        <v>6</v>
      </c>
      <c r="S25" s="42">
        <v>6</v>
      </c>
      <c r="T25" s="34">
        <f t="shared" si="0"/>
        <v>7.029999999999999</v>
      </c>
      <c r="U25" s="86" t="str">
        <f t="shared" si="1"/>
        <v>KHÁ</v>
      </c>
      <c r="V25" s="58" t="s">
        <v>28</v>
      </c>
      <c r="W25" s="57" t="s">
        <v>127</v>
      </c>
      <c r="X25" s="32" t="s">
        <v>390</v>
      </c>
      <c r="Y25" s="38"/>
    </row>
    <row r="26" spans="1:25" s="28" customFormat="1" ht="19.5" customHeight="1">
      <c r="A26" s="29">
        <v>19</v>
      </c>
      <c r="B26" s="56" t="s">
        <v>135</v>
      </c>
      <c r="C26" s="92" t="s">
        <v>136</v>
      </c>
      <c r="D26" s="36" t="s">
        <v>296</v>
      </c>
      <c r="E26" s="37" t="s">
        <v>47</v>
      </c>
      <c r="F26" s="30" t="s">
        <v>180</v>
      </c>
      <c r="G26" s="31" t="s">
        <v>18</v>
      </c>
      <c r="H26" s="43" t="s">
        <v>38</v>
      </c>
      <c r="I26" s="32" t="s">
        <v>55</v>
      </c>
      <c r="J26" s="33">
        <v>9</v>
      </c>
      <c r="K26" s="33">
        <v>7.5</v>
      </c>
      <c r="L26" s="33">
        <v>8.5</v>
      </c>
      <c r="M26" s="33">
        <v>7.5</v>
      </c>
      <c r="N26" s="33">
        <v>8.5</v>
      </c>
      <c r="O26" s="33">
        <v>9</v>
      </c>
      <c r="P26" s="33">
        <v>7</v>
      </c>
      <c r="Q26" s="33">
        <v>7.5</v>
      </c>
      <c r="R26" s="33">
        <v>9</v>
      </c>
      <c r="S26" s="33">
        <v>9.5</v>
      </c>
      <c r="T26" s="34">
        <f t="shared" si="0"/>
        <v>8.3</v>
      </c>
      <c r="U26" s="86" t="str">
        <f t="shared" si="1"/>
        <v>GIỎI</v>
      </c>
      <c r="V26" s="58" t="s">
        <v>28</v>
      </c>
      <c r="W26" s="57" t="s">
        <v>127</v>
      </c>
      <c r="X26" s="32" t="s">
        <v>391</v>
      </c>
      <c r="Y26" s="32"/>
    </row>
    <row r="27" spans="1:25" s="28" customFormat="1" ht="19.5" customHeight="1">
      <c r="A27" s="29">
        <v>20</v>
      </c>
      <c r="B27" s="56" t="s">
        <v>216</v>
      </c>
      <c r="C27" s="92" t="s">
        <v>24</v>
      </c>
      <c r="D27" s="36" t="s">
        <v>297</v>
      </c>
      <c r="E27" s="37" t="s">
        <v>74</v>
      </c>
      <c r="F27" s="30" t="s">
        <v>222</v>
      </c>
      <c r="G27" s="31" t="s">
        <v>10</v>
      </c>
      <c r="H27" s="32" t="s">
        <v>130</v>
      </c>
      <c r="I27" s="32" t="s">
        <v>55</v>
      </c>
      <c r="J27" s="33">
        <v>7.5</v>
      </c>
      <c r="K27" s="33">
        <v>8</v>
      </c>
      <c r="L27" s="33">
        <v>7.5</v>
      </c>
      <c r="M27" s="33">
        <v>8</v>
      </c>
      <c r="N27" s="33">
        <v>7.5</v>
      </c>
      <c r="O27" s="33">
        <v>8.5</v>
      </c>
      <c r="P27" s="33"/>
      <c r="Q27" s="33"/>
      <c r="R27" s="33"/>
      <c r="S27" s="33"/>
      <c r="T27" s="34">
        <f t="shared" si="0"/>
        <v>7.833333333333333</v>
      </c>
      <c r="U27" s="86" t="str">
        <f t="shared" si="1"/>
        <v>KHÁ</v>
      </c>
      <c r="V27" s="58" t="s">
        <v>28</v>
      </c>
      <c r="W27" s="57" t="s">
        <v>127</v>
      </c>
      <c r="X27" s="32" t="s">
        <v>392</v>
      </c>
      <c r="Y27" s="32"/>
    </row>
    <row r="28" spans="1:25" s="28" customFormat="1" ht="19.5" customHeight="1">
      <c r="A28" s="29">
        <v>21</v>
      </c>
      <c r="B28" s="56" t="s">
        <v>200</v>
      </c>
      <c r="C28" s="92" t="s">
        <v>167</v>
      </c>
      <c r="D28" s="36" t="s">
        <v>299</v>
      </c>
      <c r="E28" s="37" t="s">
        <v>298</v>
      </c>
      <c r="F28" s="30" t="s">
        <v>208</v>
      </c>
      <c r="G28" s="31" t="s">
        <v>18</v>
      </c>
      <c r="H28" s="43" t="s">
        <v>38</v>
      </c>
      <c r="I28" s="32" t="s">
        <v>55</v>
      </c>
      <c r="J28" s="33">
        <v>8.5</v>
      </c>
      <c r="K28" s="33">
        <v>7.5</v>
      </c>
      <c r="L28" s="33">
        <v>7.8</v>
      </c>
      <c r="M28" s="33">
        <v>7.5</v>
      </c>
      <c r="N28" s="33">
        <v>8</v>
      </c>
      <c r="O28" s="33">
        <v>9.5</v>
      </c>
      <c r="P28" s="33">
        <v>6</v>
      </c>
      <c r="Q28" s="33">
        <v>7</v>
      </c>
      <c r="R28" s="33">
        <v>7</v>
      </c>
      <c r="S28" s="33">
        <v>7.5</v>
      </c>
      <c r="T28" s="34">
        <f t="shared" si="0"/>
        <v>7.63</v>
      </c>
      <c r="U28" s="86" t="str">
        <f t="shared" si="1"/>
        <v>KHÁ</v>
      </c>
      <c r="V28" s="58" t="s">
        <v>28</v>
      </c>
      <c r="W28" s="57" t="s">
        <v>127</v>
      </c>
      <c r="X28" s="32" t="s">
        <v>393</v>
      </c>
      <c r="Y28" s="52"/>
    </row>
    <row r="29" spans="1:25" s="28" customFormat="1" ht="19.5" customHeight="1">
      <c r="A29" s="29">
        <v>22</v>
      </c>
      <c r="B29" s="56" t="s">
        <v>249</v>
      </c>
      <c r="C29" s="92" t="s">
        <v>167</v>
      </c>
      <c r="D29" s="36" t="s">
        <v>335</v>
      </c>
      <c r="E29" s="37" t="s">
        <v>298</v>
      </c>
      <c r="F29" s="30" t="s">
        <v>251</v>
      </c>
      <c r="G29" s="31" t="s">
        <v>65</v>
      </c>
      <c r="H29" s="32" t="s">
        <v>77</v>
      </c>
      <c r="I29" s="32" t="s">
        <v>55</v>
      </c>
      <c r="J29" s="33">
        <v>8.5</v>
      </c>
      <c r="K29" s="33">
        <v>7.5</v>
      </c>
      <c r="L29" s="33">
        <v>8.3</v>
      </c>
      <c r="M29" s="33">
        <v>7.5</v>
      </c>
      <c r="N29" s="33">
        <v>7.5</v>
      </c>
      <c r="O29" s="33">
        <v>8.5</v>
      </c>
      <c r="P29" s="33">
        <v>7</v>
      </c>
      <c r="Q29" s="33">
        <v>8</v>
      </c>
      <c r="R29" s="33">
        <v>7</v>
      </c>
      <c r="S29" s="33">
        <v>7.5</v>
      </c>
      <c r="T29" s="34">
        <f t="shared" si="0"/>
        <v>7.7299999999999995</v>
      </c>
      <c r="U29" s="86" t="str">
        <f t="shared" si="1"/>
        <v>KHÁ</v>
      </c>
      <c r="V29" s="58" t="s">
        <v>28</v>
      </c>
      <c r="W29" s="57" t="s">
        <v>127</v>
      </c>
      <c r="X29" s="32" t="s">
        <v>394</v>
      </c>
      <c r="Y29" s="32"/>
    </row>
    <row r="30" spans="1:25" s="28" customFormat="1" ht="19.5" customHeight="1">
      <c r="A30" s="29">
        <v>23</v>
      </c>
      <c r="B30" s="59" t="s">
        <v>155</v>
      </c>
      <c r="C30" s="94" t="s">
        <v>156</v>
      </c>
      <c r="D30" s="36" t="s">
        <v>300</v>
      </c>
      <c r="E30" s="37" t="s">
        <v>301</v>
      </c>
      <c r="F30" s="30" t="s">
        <v>176</v>
      </c>
      <c r="G30" s="31" t="s">
        <v>18</v>
      </c>
      <c r="H30" s="43" t="s">
        <v>38</v>
      </c>
      <c r="I30" s="32" t="s">
        <v>55</v>
      </c>
      <c r="J30" s="33">
        <v>8.5</v>
      </c>
      <c r="K30" s="33">
        <v>8</v>
      </c>
      <c r="L30" s="33">
        <v>7.8</v>
      </c>
      <c r="M30" s="33">
        <v>9</v>
      </c>
      <c r="N30" s="33">
        <v>7.5</v>
      </c>
      <c r="O30" s="33">
        <v>9.5</v>
      </c>
      <c r="P30" s="33">
        <v>6.5</v>
      </c>
      <c r="Q30" s="33">
        <v>8</v>
      </c>
      <c r="R30" s="33">
        <v>9</v>
      </c>
      <c r="S30" s="33">
        <v>8.5</v>
      </c>
      <c r="T30" s="34">
        <f t="shared" si="0"/>
        <v>8.23</v>
      </c>
      <c r="U30" s="86" t="str">
        <f t="shared" si="1"/>
        <v>GIỎI</v>
      </c>
      <c r="V30" s="58" t="s">
        <v>28</v>
      </c>
      <c r="W30" s="57" t="s">
        <v>127</v>
      </c>
      <c r="X30" s="32" t="s">
        <v>395</v>
      </c>
      <c r="Y30" s="38"/>
    </row>
    <row r="31" spans="1:25" s="28" customFormat="1" ht="19.5" customHeight="1">
      <c r="A31" s="29">
        <v>24</v>
      </c>
      <c r="B31" s="56" t="s">
        <v>152</v>
      </c>
      <c r="C31" s="92" t="s">
        <v>93</v>
      </c>
      <c r="D31" s="36" t="s">
        <v>302</v>
      </c>
      <c r="E31" s="37" t="s">
        <v>93</v>
      </c>
      <c r="F31" s="30" t="s">
        <v>258</v>
      </c>
      <c r="G31" s="31" t="s">
        <v>69</v>
      </c>
      <c r="H31" s="32" t="s">
        <v>78</v>
      </c>
      <c r="I31" s="32" t="s">
        <v>55</v>
      </c>
      <c r="J31" s="33">
        <v>8.5</v>
      </c>
      <c r="K31" s="42">
        <v>8</v>
      </c>
      <c r="L31" s="42">
        <v>9.5</v>
      </c>
      <c r="M31" s="42">
        <v>8.5</v>
      </c>
      <c r="N31" s="42">
        <v>8.5</v>
      </c>
      <c r="O31" s="42">
        <v>8.5</v>
      </c>
      <c r="P31" s="42">
        <v>7.5</v>
      </c>
      <c r="Q31" s="42">
        <v>7.5</v>
      </c>
      <c r="R31" s="42">
        <v>6</v>
      </c>
      <c r="S31" s="42">
        <v>8</v>
      </c>
      <c r="T31" s="34">
        <f t="shared" si="0"/>
        <v>8.05</v>
      </c>
      <c r="U31" s="86" t="str">
        <f t="shared" si="1"/>
        <v>GIỎI</v>
      </c>
      <c r="V31" s="58" t="s">
        <v>28</v>
      </c>
      <c r="W31" s="57" t="s">
        <v>127</v>
      </c>
      <c r="X31" s="32" t="s">
        <v>396</v>
      </c>
      <c r="Y31" s="32"/>
    </row>
    <row r="32" spans="1:25" s="28" customFormat="1" ht="19.5" customHeight="1">
      <c r="A32" s="29">
        <v>25</v>
      </c>
      <c r="B32" s="56" t="s">
        <v>250</v>
      </c>
      <c r="C32" s="92" t="s">
        <v>95</v>
      </c>
      <c r="D32" s="36" t="s">
        <v>336</v>
      </c>
      <c r="E32" s="37" t="s">
        <v>95</v>
      </c>
      <c r="F32" s="30" t="s">
        <v>252</v>
      </c>
      <c r="G32" s="31" t="s">
        <v>253</v>
      </c>
      <c r="H32" s="43" t="s">
        <v>265</v>
      </c>
      <c r="I32" s="32" t="s">
        <v>55</v>
      </c>
      <c r="J32" s="33">
        <v>7.5</v>
      </c>
      <c r="K32" s="33">
        <v>8</v>
      </c>
      <c r="L32" s="33">
        <v>6.6</v>
      </c>
      <c r="M32" s="33">
        <v>7.5</v>
      </c>
      <c r="N32" s="33">
        <v>7.5</v>
      </c>
      <c r="O32" s="33">
        <v>6</v>
      </c>
      <c r="P32" s="33">
        <v>8.5</v>
      </c>
      <c r="Q32" s="33">
        <v>7</v>
      </c>
      <c r="R32" s="33">
        <v>9</v>
      </c>
      <c r="S32" s="33">
        <v>7.5</v>
      </c>
      <c r="T32" s="34">
        <f t="shared" si="0"/>
        <v>7.51</v>
      </c>
      <c r="U32" s="86" t="str">
        <f t="shared" si="1"/>
        <v>KHÁ</v>
      </c>
      <c r="V32" s="58" t="s">
        <v>28</v>
      </c>
      <c r="W32" s="57" t="s">
        <v>127</v>
      </c>
      <c r="X32" s="32" t="s">
        <v>397</v>
      </c>
      <c r="Y32" s="38"/>
    </row>
    <row r="33" spans="1:25" s="28" customFormat="1" ht="19.5" customHeight="1">
      <c r="A33" s="29">
        <v>26</v>
      </c>
      <c r="B33" s="59" t="s">
        <v>153</v>
      </c>
      <c r="C33" s="94" t="s">
        <v>154</v>
      </c>
      <c r="D33" s="36" t="s">
        <v>114</v>
      </c>
      <c r="E33" s="37" t="s">
        <v>303</v>
      </c>
      <c r="F33" s="30" t="s">
        <v>175</v>
      </c>
      <c r="G33" s="31" t="s">
        <v>18</v>
      </c>
      <c r="H33" s="43" t="s">
        <v>38</v>
      </c>
      <c r="I33" s="32" t="s">
        <v>55</v>
      </c>
      <c r="J33" s="33">
        <v>7.5</v>
      </c>
      <c r="K33" s="33">
        <v>8</v>
      </c>
      <c r="L33" s="33">
        <v>8</v>
      </c>
      <c r="M33" s="33">
        <v>7</v>
      </c>
      <c r="N33" s="33">
        <v>8.5</v>
      </c>
      <c r="O33" s="33">
        <v>8.5</v>
      </c>
      <c r="P33" s="33">
        <v>7</v>
      </c>
      <c r="Q33" s="33">
        <v>7.5</v>
      </c>
      <c r="R33" s="33">
        <v>8</v>
      </c>
      <c r="S33" s="33">
        <v>7</v>
      </c>
      <c r="T33" s="34">
        <f t="shared" si="0"/>
        <v>7.7</v>
      </c>
      <c r="U33" s="86" t="str">
        <f t="shared" si="1"/>
        <v>KHÁ</v>
      </c>
      <c r="V33" s="58" t="s">
        <v>28</v>
      </c>
      <c r="W33" s="57" t="s">
        <v>127</v>
      </c>
      <c r="X33" s="32" t="s">
        <v>398</v>
      </c>
      <c r="Y33" s="38"/>
    </row>
    <row r="34" spans="1:25" s="28" customFormat="1" ht="19.5" customHeight="1">
      <c r="A34" s="29">
        <v>27</v>
      </c>
      <c r="B34" s="68" t="s">
        <v>237</v>
      </c>
      <c r="C34" s="93" t="s">
        <v>238</v>
      </c>
      <c r="D34" s="36" t="s">
        <v>304</v>
      </c>
      <c r="E34" s="37" t="s">
        <v>305</v>
      </c>
      <c r="F34" s="30" t="s">
        <v>259</v>
      </c>
      <c r="G34" s="31" t="s">
        <v>104</v>
      </c>
      <c r="H34" s="32" t="s">
        <v>123</v>
      </c>
      <c r="I34" s="32" t="s">
        <v>55</v>
      </c>
      <c r="J34" s="33">
        <v>8</v>
      </c>
      <c r="K34" s="33">
        <v>8</v>
      </c>
      <c r="L34" s="33">
        <v>8.3</v>
      </c>
      <c r="M34" s="33">
        <v>8</v>
      </c>
      <c r="N34" s="33">
        <v>8</v>
      </c>
      <c r="O34" s="33">
        <v>10</v>
      </c>
      <c r="P34" s="33"/>
      <c r="Q34" s="33"/>
      <c r="R34" s="33"/>
      <c r="S34" s="33"/>
      <c r="T34" s="34">
        <f t="shared" si="0"/>
        <v>8.383333333333333</v>
      </c>
      <c r="U34" s="86" t="str">
        <f t="shared" si="1"/>
        <v>GIỎI</v>
      </c>
      <c r="V34" s="58" t="s">
        <v>28</v>
      </c>
      <c r="W34" s="57" t="s">
        <v>127</v>
      </c>
      <c r="X34" s="32" t="s">
        <v>399</v>
      </c>
      <c r="Y34" s="32"/>
    </row>
    <row r="35" spans="1:25" s="28" customFormat="1" ht="19.5" customHeight="1">
      <c r="A35" s="29">
        <v>28</v>
      </c>
      <c r="B35" s="56" t="s">
        <v>143</v>
      </c>
      <c r="C35" s="92" t="s">
        <v>7</v>
      </c>
      <c r="D35" s="36" t="s">
        <v>306</v>
      </c>
      <c r="E35" s="37" t="s">
        <v>35</v>
      </c>
      <c r="F35" s="30" t="s">
        <v>187</v>
      </c>
      <c r="G35" s="31" t="s">
        <v>94</v>
      </c>
      <c r="H35" s="43" t="s">
        <v>125</v>
      </c>
      <c r="I35" s="32" t="s">
        <v>55</v>
      </c>
      <c r="J35" s="33">
        <v>8.5</v>
      </c>
      <c r="K35" s="33">
        <v>8</v>
      </c>
      <c r="L35" s="33">
        <v>8</v>
      </c>
      <c r="M35" s="33">
        <v>9</v>
      </c>
      <c r="N35" s="33">
        <v>8.5</v>
      </c>
      <c r="O35" s="33">
        <v>8.5</v>
      </c>
      <c r="P35" s="33">
        <v>8</v>
      </c>
      <c r="Q35" s="33">
        <v>8</v>
      </c>
      <c r="R35" s="33">
        <v>6</v>
      </c>
      <c r="S35" s="33">
        <v>8</v>
      </c>
      <c r="T35" s="34">
        <f t="shared" si="0"/>
        <v>8.05</v>
      </c>
      <c r="U35" s="86" t="str">
        <f t="shared" si="1"/>
        <v>GIỎI</v>
      </c>
      <c r="V35" s="58" t="s">
        <v>28</v>
      </c>
      <c r="W35" s="57" t="s">
        <v>127</v>
      </c>
      <c r="X35" s="32" t="s">
        <v>400</v>
      </c>
      <c r="Y35" s="38"/>
    </row>
    <row r="36" spans="1:25" s="28" customFormat="1" ht="19.5" customHeight="1">
      <c r="A36" s="29">
        <v>29</v>
      </c>
      <c r="B36" s="56" t="s">
        <v>59</v>
      </c>
      <c r="C36" s="92" t="s">
        <v>87</v>
      </c>
      <c r="D36" s="36" t="s">
        <v>117</v>
      </c>
      <c r="E36" s="37" t="s">
        <v>35</v>
      </c>
      <c r="F36" s="30" t="s">
        <v>195</v>
      </c>
      <c r="G36" s="31" t="s">
        <v>39</v>
      </c>
      <c r="H36" s="32" t="s">
        <v>57</v>
      </c>
      <c r="I36" s="32" t="s">
        <v>55</v>
      </c>
      <c r="J36" s="33">
        <v>8</v>
      </c>
      <c r="K36" s="33">
        <v>7.5</v>
      </c>
      <c r="L36" s="33">
        <v>8.3</v>
      </c>
      <c r="M36" s="33">
        <v>8.5</v>
      </c>
      <c r="N36" s="33">
        <v>8</v>
      </c>
      <c r="O36" s="33">
        <v>9</v>
      </c>
      <c r="P36" s="33">
        <v>7.5</v>
      </c>
      <c r="Q36" s="33">
        <v>7.5</v>
      </c>
      <c r="R36" s="33">
        <v>8.5</v>
      </c>
      <c r="S36" s="33">
        <v>9</v>
      </c>
      <c r="T36" s="34">
        <f t="shared" si="0"/>
        <v>8.18</v>
      </c>
      <c r="U36" s="86" t="str">
        <f t="shared" si="1"/>
        <v>GIỎI</v>
      </c>
      <c r="V36" s="58" t="s">
        <v>28</v>
      </c>
      <c r="W36" s="57" t="s">
        <v>127</v>
      </c>
      <c r="X36" s="32" t="s">
        <v>401</v>
      </c>
      <c r="Y36" s="38"/>
    </row>
    <row r="37" spans="1:25" s="28" customFormat="1" ht="19.5" customHeight="1">
      <c r="A37" s="29">
        <v>30</v>
      </c>
      <c r="B37" s="56" t="s">
        <v>160</v>
      </c>
      <c r="C37" s="92" t="s">
        <v>161</v>
      </c>
      <c r="D37" s="36" t="s">
        <v>307</v>
      </c>
      <c r="E37" s="37" t="s">
        <v>40</v>
      </c>
      <c r="F37" s="30" t="s">
        <v>192</v>
      </c>
      <c r="G37" s="31" t="s">
        <v>14</v>
      </c>
      <c r="H37" s="32" t="s">
        <v>33</v>
      </c>
      <c r="I37" s="32" t="s">
        <v>55</v>
      </c>
      <c r="J37" s="33">
        <v>7</v>
      </c>
      <c r="K37" s="33">
        <v>8.5</v>
      </c>
      <c r="L37" s="33">
        <v>9</v>
      </c>
      <c r="M37" s="33">
        <v>9</v>
      </c>
      <c r="N37" s="33">
        <v>8.5</v>
      </c>
      <c r="O37" s="33">
        <v>9</v>
      </c>
      <c r="P37" s="33">
        <v>7</v>
      </c>
      <c r="Q37" s="33">
        <v>8</v>
      </c>
      <c r="R37" s="33">
        <v>8</v>
      </c>
      <c r="S37" s="33">
        <v>8</v>
      </c>
      <c r="T37" s="34">
        <f t="shared" si="0"/>
        <v>8.2</v>
      </c>
      <c r="U37" s="86" t="str">
        <f t="shared" si="1"/>
        <v>GIỎI</v>
      </c>
      <c r="V37" s="58" t="s">
        <v>28</v>
      </c>
      <c r="W37" s="57" t="s">
        <v>127</v>
      </c>
      <c r="X37" s="32" t="s">
        <v>402</v>
      </c>
      <c r="Y37" s="32"/>
    </row>
    <row r="38" spans="1:25" s="28" customFormat="1" ht="19.5" customHeight="1">
      <c r="A38" s="29">
        <v>31</v>
      </c>
      <c r="B38" s="56" t="s">
        <v>202</v>
      </c>
      <c r="C38" s="92" t="s">
        <v>210</v>
      </c>
      <c r="D38" s="36" t="s">
        <v>308</v>
      </c>
      <c r="E38" s="37" t="s">
        <v>76</v>
      </c>
      <c r="F38" s="30" t="s">
        <v>260</v>
      </c>
      <c r="G38" s="31" t="s">
        <v>17</v>
      </c>
      <c r="H38" s="43" t="s">
        <v>32</v>
      </c>
      <c r="I38" s="32" t="s">
        <v>55</v>
      </c>
      <c r="J38" s="33">
        <v>8.5</v>
      </c>
      <c r="K38" s="33">
        <v>7</v>
      </c>
      <c r="L38" s="33">
        <v>7.8</v>
      </c>
      <c r="M38" s="33">
        <v>7.5</v>
      </c>
      <c r="N38" s="33">
        <v>8</v>
      </c>
      <c r="O38" s="33">
        <v>9</v>
      </c>
      <c r="P38" s="33">
        <v>7</v>
      </c>
      <c r="Q38" s="33">
        <v>7</v>
      </c>
      <c r="R38" s="33">
        <v>9</v>
      </c>
      <c r="S38" s="33">
        <v>6</v>
      </c>
      <c r="T38" s="34">
        <f t="shared" si="0"/>
        <v>7.68</v>
      </c>
      <c r="U38" s="86" t="str">
        <f t="shared" si="1"/>
        <v>KHÁ</v>
      </c>
      <c r="V38" s="58" t="s">
        <v>28</v>
      </c>
      <c r="W38" s="57" t="s">
        <v>127</v>
      </c>
      <c r="X38" s="32" t="s">
        <v>403</v>
      </c>
      <c r="Y38" s="32"/>
    </row>
    <row r="39" spans="1:25" s="28" customFormat="1" ht="19.5" customHeight="1">
      <c r="A39" s="29">
        <v>32</v>
      </c>
      <c r="B39" s="56" t="s">
        <v>63</v>
      </c>
      <c r="C39" s="92" t="s">
        <v>166</v>
      </c>
      <c r="D39" s="36" t="s">
        <v>31</v>
      </c>
      <c r="E39" s="37" t="s">
        <v>309</v>
      </c>
      <c r="F39" s="30" t="s">
        <v>262</v>
      </c>
      <c r="G39" s="31" t="s">
        <v>14</v>
      </c>
      <c r="H39" s="32" t="s">
        <v>33</v>
      </c>
      <c r="I39" s="32" t="s">
        <v>55</v>
      </c>
      <c r="J39" s="33">
        <v>8.5</v>
      </c>
      <c r="K39" s="33">
        <v>8.5</v>
      </c>
      <c r="L39" s="33">
        <v>8.3</v>
      </c>
      <c r="M39" s="33">
        <v>8</v>
      </c>
      <c r="N39" s="33">
        <v>8.5</v>
      </c>
      <c r="O39" s="33">
        <v>9.5</v>
      </c>
      <c r="P39" s="33">
        <v>7.5</v>
      </c>
      <c r="Q39" s="33">
        <v>8.5</v>
      </c>
      <c r="R39" s="33">
        <v>9.5</v>
      </c>
      <c r="S39" s="33">
        <v>8</v>
      </c>
      <c r="T39" s="34">
        <f t="shared" si="0"/>
        <v>8.48</v>
      </c>
      <c r="U39" s="86" t="str">
        <f t="shared" si="1"/>
        <v>GIỎI</v>
      </c>
      <c r="V39" s="58" t="s">
        <v>28</v>
      </c>
      <c r="W39" s="57" t="s">
        <v>127</v>
      </c>
      <c r="X39" s="32" t="s">
        <v>404</v>
      </c>
      <c r="Y39" s="38"/>
    </row>
    <row r="40" spans="1:25" s="28" customFormat="1" ht="19.5" customHeight="1">
      <c r="A40" s="29">
        <v>33</v>
      </c>
      <c r="B40" s="56" t="s">
        <v>140</v>
      </c>
      <c r="C40" s="92" t="s">
        <v>97</v>
      </c>
      <c r="D40" s="36" t="s">
        <v>310</v>
      </c>
      <c r="E40" s="37" t="s">
        <v>86</v>
      </c>
      <c r="F40" s="30" t="s">
        <v>177</v>
      </c>
      <c r="G40" s="78" t="s">
        <v>12</v>
      </c>
      <c r="H40" s="32" t="s">
        <v>12</v>
      </c>
      <c r="I40" s="32" t="s">
        <v>55</v>
      </c>
      <c r="J40" s="33">
        <v>8.5</v>
      </c>
      <c r="K40" s="33">
        <v>7.5</v>
      </c>
      <c r="L40" s="33">
        <v>8.8</v>
      </c>
      <c r="M40" s="33">
        <v>8</v>
      </c>
      <c r="N40" s="33">
        <v>8.5</v>
      </c>
      <c r="O40" s="33">
        <v>9.5</v>
      </c>
      <c r="P40" s="33">
        <v>8.5</v>
      </c>
      <c r="Q40" s="33">
        <v>7.5</v>
      </c>
      <c r="R40" s="33">
        <v>9</v>
      </c>
      <c r="S40" s="33">
        <v>8.5</v>
      </c>
      <c r="T40" s="34">
        <f aca="true" t="shared" si="2" ref="T40:T63">AVERAGE(J40:S40)</f>
        <v>8.43</v>
      </c>
      <c r="U40" s="86" t="str">
        <f aca="true" t="shared" si="3" ref="U40:U63">IF(MIN(J40:S40)&lt;5,"KHÔNG ĐẠT",IF(T40&lt;6,"TRUNG BÌNH",IF(T40&lt;7,"TB.KHÁ",IF(T40&lt;8,"KHÁ",IF(T40&lt;9,"GIỎI","XUẤT SẮC")))))</f>
        <v>GIỎI</v>
      </c>
      <c r="V40" s="58" t="s">
        <v>28</v>
      </c>
      <c r="W40" s="57" t="s">
        <v>127</v>
      </c>
      <c r="X40" s="32" t="s">
        <v>405</v>
      </c>
      <c r="Y40" s="32"/>
    </row>
    <row r="41" spans="1:25" s="28" customFormat="1" ht="19.5" customHeight="1">
      <c r="A41" s="29">
        <v>34</v>
      </c>
      <c r="B41" s="56" t="s">
        <v>134</v>
      </c>
      <c r="C41" s="92" t="s">
        <v>90</v>
      </c>
      <c r="D41" s="36" t="s">
        <v>311</v>
      </c>
      <c r="E41" s="37" t="s">
        <v>118</v>
      </c>
      <c r="F41" s="30" t="s">
        <v>179</v>
      </c>
      <c r="G41" s="31" t="s">
        <v>18</v>
      </c>
      <c r="H41" s="43" t="s">
        <v>38</v>
      </c>
      <c r="I41" s="32" t="s">
        <v>55</v>
      </c>
      <c r="J41" s="33">
        <v>8.5</v>
      </c>
      <c r="K41" s="33">
        <v>7.5</v>
      </c>
      <c r="L41" s="33">
        <v>8.2</v>
      </c>
      <c r="M41" s="33">
        <v>6</v>
      </c>
      <c r="N41" s="33">
        <v>7.5</v>
      </c>
      <c r="O41" s="33">
        <v>8.5</v>
      </c>
      <c r="P41" s="33"/>
      <c r="Q41" s="33"/>
      <c r="R41" s="33"/>
      <c r="S41" s="33"/>
      <c r="T41" s="34">
        <f t="shared" si="2"/>
        <v>7.7</v>
      </c>
      <c r="U41" s="86" t="str">
        <f t="shared" si="3"/>
        <v>KHÁ</v>
      </c>
      <c r="V41" s="58" t="s">
        <v>28</v>
      </c>
      <c r="W41" s="57" t="s">
        <v>127</v>
      </c>
      <c r="X41" s="32" t="s">
        <v>406</v>
      </c>
      <c r="Y41" s="38"/>
    </row>
    <row r="42" spans="1:25" s="28" customFormat="1" ht="19.5" customHeight="1">
      <c r="A42" s="29">
        <v>35</v>
      </c>
      <c r="B42" s="60" t="s">
        <v>220</v>
      </c>
      <c r="C42" s="95" t="s">
        <v>128</v>
      </c>
      <c r="D42" s="36" t="s">
        <v>312</v>
      </c>
      <c r="E42" s="37" t="s">
        <v>129</v>
      </c>
      <c r="F42" s="30" t="s">
        <v>226</v>
      </c>
      <c r="G42" s="31" t="s">
        <v>104</v>
      </c>
      <c r="H42" s="32" t="s">
        <v>123</v>
      </c>
      <c r="I42" s="32" t="s">
        <v>55</v>
      </c>
      <c r="J42" s="33">
        <v>8.5</v>
      </c>
      <c r="K42" s="33">
        <v>8</v>
      </c>
      <c r="L42" s="33">
        <v>8.5</v>
      </c>
      <c r="M42" s="33">
        <v>8.5</v>
      </c>
      <c r="N42" s="33">
        <v>8.5</v>
      </c>
      <c r="O42" s="33">
        <v>9</v>
      </c>
      <c r="P42" s="33">
        <v>7</v>
      </c>
      <c r="Q42" s="33">
        <v>8.5</v>
      </c>
      <c r="R42" s="33">
        <v>9.5</v>
      </c>
      <c r="S42" s="33">
        <v>8.5</v>
      </c>
      <c r="T42" s="34">
        <f t="shared" si="2"/>
        <v>8.45</v>
      </c>
      <c r="U42" s="86" t="str">
        <f t="shared" si="3"/>
        <v>GIỎI</v>
      </c>
      <c r="V42" s="58" t="s">
        <v>28</v>
      </c>
      <c r="W42" s="57" t="s">
        <v>127</v>
      </c>
      <c r="X42" s="32" t="s">
        <v>407</v>
      </c>
      <c r="Y42" s="32"/>
    </row>
    <row r="43" spans="1:25" s="28" customFormat="1" ht="19.5" customHeight="1">
      <c r="A43" s="29">
        <v>36</v>
      </c>
      <c r="B43" s="56" t="s">
        <v>147</v>
      </c>
      <c r="C43" s="92" t="s">
        <v>148</v>
      </c>
      <c r="D43" s="36" t="s">
        <v>313</v>
      </c>
      <c r="E43" s="37" t="s">
        <v>119</v>
      </c>
      <c r="F43" s="30" t="s">
        <v>172</v>
      </c>
      <c r="G43" s="31" t="s">
        <v>18</v>
      </c>
      <c r="H43" s="43" t="s">
        <v>38</v>
      </c>
      <c r="I43" s="32" t="s">
        <v>55</v>
      </c>
      <c r="J43" s="33">
        <v>7</v>
      </c>
      <c r="K43" s="33">
        <v>8</v>
      </c>
      <c r="L43" s="33">
        <v>8.3</v>
      </c>
      <c r="M43" s="33">
        <v>8</v>
      </c>
      <c r="N43" s="33">
        <v>8</v>
      </c>
      <c r="O43" s="33">
        <v>9.5</v>
      </c>
      <c r="P43" s="33">
        <v>8</v>
      </c>
      <c r="Q43" s="33">
        <v>8</v>
      </c>
      <c r="R43" s="33">
        <v>8</v>
      </c>
      <c r="S43" s="33">
        <v>8.5</v>
      </c>
      <c r="T43" s="34">
        <f t="shared" si="2"/>
        <v>8.129999999999999</v>
      </c>
      <c r="U43" s="86" t="str">
        <f t="shared" si="3"/>
        <v>GIỎI</v>
      </c>
      <c r="V43" s="58" t="s">
        <v>28</v>
      </c>
      <c r="W43" s="57" t="s">
        <v>127</v>
      </c>
      <c r="X43" s="32" t="s">
        <v>408</v>
      </c>
      <c r="Y43" s="32"/>
    </row>
    <row r="44" spans="1:25" s="28" customFormat="1" ht="19.5" customHeight="1">
      <c r="A44" s="29">
        <v>37</v>
      </c>
      <c r="B44" s="68" t="s">
        <v>228</v>
      </c>
      <c r="C44" s="93" t="s">
        <v>229</v>
      </c>
      <c r="D44" s="80" t="s">
        <v>314</v>
      </c>
      <c r="E44" s="72" t="s">
        <v>315</v>
      </c>
      <c r="F44" s="30" t="s">
        <v>241</v>
      </c>
      <c r="G44" s="31" t="s">
        <v>17</v>
      </c>
      <c r="H44" s="43" t="s">
        <v>32</v>
      </c>
      <c r="I44" s="32" t="s">
        <v>55</v>
      </c>
      <c r="J44" s="33">
        <v>7.5</v>
      </c>
      <c r="K44" s="33">
        <v>8.5</v>
      </c>
      <c r="L44" s="33">
        <v>9.3</v>
      </c>
      <c r="M44" s="33">
        <v>8</v>
      </c>
      <c r="N44" s="33">
        <v>9</v>
      </c>
      <c r="O44" s="33">
        <v>9.5</v>
      </c>
      <c r="P44" s="33"/>
      <c r="Q44" s="33"/>
      <c r="R44" s="33"/>
      <c r="S44" s="33"/>
      <c r="T44" s="34">
        <f t="shared" si="2"/>
        <v>8.633333333333333</v>
      </c>
      <c r="U44" s="86" t="str">
        <f t="shared" si="3"/>
        <v>GIỎI</v>
      </c>
      <c r="V44" s="58" t="s">
        <v>28</v>
      </c>
      <c r="W44" s="57" t="s">
        <v>127</v>
      </c>
      <c r="X44" s="32" t="s">
        <v>409</v>
      </c>
      <c r="Y44" s="38"/>
    </row>
    <row r="45" spans="1:25" s="28" customFormat="1" ht="19.5" customHeight="1">
      <c r="A45" s="29">
        <v>38</v>
      </c>
      <c r="B45" s="60" t="s">
        <v>219</v>
      </c>
      <c r="C45" s="95" t="s">
        <v>44</v>
      </c>
      <c r="D45" s="36" t="s">
        <v>316</v>
      </c>
      <c r="E45" s="37" t="s">
        <v>26</v>
      </c>
      <c r="F45" s="30" t="s">
        <v>224</v>
      </c>
      <c r="G45" s="31" t="s">
        <v>225</v>
      </c>
      <c r="H45" s="32" t="s">
        <v>270</v>
      </c>
      <c r="I45" s="32" t="s">
        <v>55</v>
      </c>
      <c r="J45" s="33">
        <v>8.5</v>
      </c>
      <c r="K45" s="33">
        <v>7</v>
      </c>
      <c r="L45" s="33">
        <v>7.8</v>
      </c>
      <c r="M45" s="33">
        <v>8</v>
      </c>
      <c r="N45" s="33">
        <v>7.5</v>
      </c>
      <c r="O45" s="33">
        <v>7</v>
      </c>
      <c r="P45" s="33">
        <v>7</v>
      </c>
      <c r="Q45" s="33">
        <v>7</v>
      </c>
      <c r="R45" s="33">
        <v>9</v>
      </c>
      <c r="S45" s="33">
        <v>8.5</v>
      </c>
      <c r="T45" s="34">
        <f t="shared" si="2"/>
        <v>7.7299999999999995</v>
      </c>
      <c r="U45" s="86" t="str">
        <f t="shared" si="3"/>
        <v>KHÁ</v>
      </c>
      <c r="V45" s="58" t="s">
        <v>28</v>
      </c>
      <c r="W45" s="57" t="s">
        <v>127</v>
      </c>
      <c r="X45" s="32" t="s">
        <v>410</v>
      </c>
      <c r="Y45" s="32"/>
    </row>
    <row r="46" spans="1:25" s="28" customFormat="1" ht="19.5" customHeight="1">
      <c r="A46" s="29">
        <v>39</v>
      </c>
      <c r="B46" s="59" t="s">
        <v>62</v>
      </c>
      <c r="C46" s="94" t="s">
        <v>205</v>
      </c>
      <c r="D46" s="36" t="s">
        <v>56</v>
      </c>
      <c r="E46" s="37" t="s">
        <v>317</v>
      </c>
      <c r="F46" s="30" t="s">
        <v>213</v>
      </c>
      <c r="G46" s="31" t="s">
        <v>174</v>
      </c>
      <c r="H46" s="32" t="s">
        <v>268</v>
      </c>
      <c r="I46" s="32" t="s">
        <v>55</v>
      </c>
      <c r="J46" s="33">
        <v>8</v>
      </c>
      <c r="K46" s="33">
        <v>7.5</v>
      </c>
      <c r="L46" s="33">
        <v>8.5</v>
      </c>
      <c r="M46" s="33">
        <v>6</v>
      </c>
      <c r="N46" s="33">
        <v>7.5</v>
      </c>
      <c r="O46" s="33">
        <v>9.5</v>
      </c>
      <c r="P46" s="33">
        <v>7.5</v>
      </c>
      <c r="Q46" s="33">
        <v>6.5</v>
      </c>
      <c r="R46" s="33">
        <v>6.5</v>
      </c>
      <c r="S46" s="33">
        <v>7</v>
      </c>
      <c r="T46" s="34">
        <f t="shared" si="2"/>
        <v>7.45</v>
      </c>
      <c r="U46" s="86" t="str">
        <f t="shared" si="3"/>
        <v>KHÁ</v>
      </c>
      <c r="V46" s="58" t="s">
        <v>28</v>
      </c>
      <c r="W46" s="57" t="s">
        <v>127</v>
      </c>
      <c r="X46" s="32" t="s">
        <v>411</v>
      </c>
      <c r="Y46" s="38"/>
    </row>
    <row r="47" spans="1:25" s="28" customFormat="1" ht="19.5" customHeight="1">
      <c r="A47" s="29">
        <v>40</v>
      </c>
      <c r="B47" s="68" t="s">
        <v>234</v>
      </c>
      <c r="C47" s="93" t="s">
        <v>101</v>
      </c>
      <c r="D47" s="40" t="s">
        <v>318</v>
      </c>
      <c r="E47" s="41" t="s">
        <v>120</v>
      </c>
      <c r="F47" s="30" t="s">
        <v>244</v>
      </c>
      <c r="G47" s="31" t="s">
        <v>65</v>
      </c>
      <c r="H47" s="43" t="s">
        <v>77</v>
      </c>
      <c r="I47" s="32" t="s">
        <v>55</v>
      </c>
      <c r="J47" s="33">
        <v>9</v>
      </c>
      <c r="K47" s="42">
        <v>7.5</v>
      </c>
      <c r="L47" s="42">
        <v>5.5</v>
      </c>
      <c r="M47" s="42">
        <v>8.5</v>
      </c>
      <c r="N47" s="42">
        <v>9</v>
      </c>
      <c r="O47" s="42">
        <v>9.5</v>
      </c>
      <c r="P47" s="42">
        <v>9</v>
      </c>
      <c r="Q47" s="42">
        <v>7.5</v>
      </c>
      <c r="R47" s="42">
        <v>9.5</v>
      </c>
      <c r="S47" s="42">
        <v>7</v>
      </c>
      <c r="T47" s="34">
        <f t="shared" si="2"/>
        <v>8.2</v>
      </c>
      <c r="U47" s="86" t="str">
        <f t="shared" si="3"/>
        <v>GIỎI</v>
      </c>
      <c r="V47" s="58" t="s">
        <v>28</v>
      </c>
      <c r="W47" s="57" t="s">
        <v>127</v>
      </c>
      <c r="X47" s="32" t="s">
        <v>412</v>
      </c>
      <c r="Y47" s="32"/>
    </row>
    <row r="48" spans="1:25" s="28" customFormat="1" ht="19.5" customHeight="1">
      <c r="A48" s="29">
        <v>41</v>
      </c>
      <c r="B48" s="56" t="s">
        <v>171</v>
      </c>
      <c r="C48" s="92" t="s">
        <v>101</v>
      </c>
      <c r="D48" s="36" t="s">
        <v>319</v>
      </c>
      <c r="E48" s="37" t="s">
        <v>120</v>
      </c>
      <c r="F48" s="30" t="s">
        <v>261</v>
      </c>
      <c r="G48" s="31" t="s">
        <v>264</v>
      </c>
      <c r="H48" s="32" t="s">
        <v>269</v>
      </c>
      <c r="I48" s="32" t="s">
        <v>55</v>
      </c>
      <c r="J48" s="33">
        <v>6.5</v>
      </c>
      <c r="K48" s="33">
        <v>7.5</v>
      </c>
      <c r="L48" s="33">
        <v>5.5</v>
      </c>
      <c r="M48" s="33">
        <v>5</v>
      </c>
      <c r="N48" s="33">
        <v>8</v>
      </c>
      <c r="O48" s="33">
        <v>5.5</v>
      </c>
      <c r="P48" s="33">
        <v>6</v>
      </c>
      <c r="Q48" s="33">
        <v>7.5</v>
      </c>
      <c r="R48" s="33">
        <v>8</v>
      </c>
      <c r="S48" s="33">
        <v>6</v>
      </c>
      <c r="T48" s="34">
        <f t="shared" si="2"/>
        <v>6.55</v>
      </c>
      <c r="U48" s="86" t="str">
        <f t="shared" si="3"/>
        <v>TB.KHÁ</v>
      </c>
      <c r="V48" s="58" t="s">
        <v>28</v>
      </c>
      <c r="W48" s="57" t="s">
        <v>127</v>
      </c>
      <c r="X48" s="32" t="s">
        <v>413</v>
      </c>
      <c r="Y48" s="32"/>
    </row>
    <row r="49" spans="1:25" s="28" customFormat="1" ht="19.5" customHeight="1">
      <c r="A49" s="29">
        <v>42</v>
      </c>
      <c r="B49" s="68" t="s">
        <v>230</v>
      </c>
      <c r="C49" s="93" t="s">
        <v>231</v>
      </c>
      <c r="D49" s="36" t="s">
        <v>320</v>
      </c>
      <c r="E49" s="37" t="s">
        <v>321</v>
      </c>
      <c r="F49" s="30" t="s">
        <v>242</v>
      </c>
      <c r="G49" s="31" t="s">
        <v>12</v>
      </c>
      <c r="H49" s="32" t="s">
        <v>12</v>
      </c>
      <c r="I49" s="32" t="s">
        <v>55</v>
      </c>
      <c r="J49" s="33">
        <v>7.5</v>
      </c>
      <c r="K49" s="42">
        <v>8</v>
      </c>
      <c r="L49" s="42">
        <v>8.5</v>
      </c>
      <c r="M49" s="42">
        <v>8</v>
      </c>
      <c r="N49" s="42">
        <v>8.5</v>
      </c>
      <c r="O49" s="42">
        <v>9.5</v>
      </c>
      <c r="P49" s="42"/>
      <c r="Q49" s="42"/>
      <c r="R49" s="42"/>
      <c r="S49" s="42"/>
      <c r="T49" s="34">
        <f t="shared" si="2"/>
        <v>8.333333333333334</v>
      </c>
      <c r="U49" s="86" t="str">
        <f t="shared" si="3"/>
        <v>GIỎI</v>
      </c>
      <c r="V49" s="58" t="s">
        <v>28</v>
      </c>
      <c r="W49" s="57" t="s">
        <v>127</v>
      </c>
      <c r="X49" s="32" t="s">
        <v>414</v>
      </c>
      <c r="Y49" s="38"/>
    </row>
    <row r="50" spans="1:25" s="28" customFormat="1" ht="19.5" customHeight="1">
      <c r="A50" s="29">
        <v>43</v>
      </c>
      <c r="B50" s="68" t="s">
        <v>232</v>
      </c>
      <c r="C50" s="93" t="s">
        <v>233</v>
      </c>
      <c r="D50" s="36" t="s">
        <v>322</v>
      </c>
      <c r="E50" s="37" t="s">
        <v>323</v>
      </c>
      <c r="F50" s="30" t="s">
        <v>243</v>
      </c>
      <c r="G50" s="31" t="s">
        <v>197</v>
      </c>
      <c r="H50" s="32" t="s">
        <v>271</v>
      </c>
      <c r="I50" s="32" t="s">
        <v>55</v>
      </c>
      <c r="J50" s="33">
        <v>8</v>
      </c>
      <c r="K50" s="33">
        <v>7.5</v>
      </c>
      <c r="L50" s="33">
        <v>7.8</v>
      </c>
      <c r="M50" s="33">
        <v>6</v>
      </c>
      <c r="N50" s="33">
        <v>7</v>
      </c>
      <c r="O50" s="33">
        <v>9.5</v>
      </c>
      <c r="P50" s="33">
        <v>7</v>
      </c>
      <c r="Q50" s="33">
        <v>7</v>
      </c>
      <c r="R50" s="33">
        <v>7</v>
      </c>
      <c r="S50" s="33">
        <v>7.5</v>
      </c>
      <c r="T50" s="34">
        <f t="shared" si="2"/>
        <v>7.43</v>
      </c>
      <c r="U50" s="86" t="str">
        <f t="shared" si="3"/>
        <v>KHÁ</v>
      </c>
      <c r="V50" s="58" t="s">
        <v>28</v>
      </c>
      <c r="W50" s="57" t="s">
        <v>127</v>
      </c>
      <c r="X50" s="32" t="s">
        <v>415</v>
      </c>
      <c r="Y50" s="32"/>
    </row>
    <row r="51" spans="1:25" s="28" customFormat="1" ht="19.5" customHeight="1">
      <c r="A51" s="29">
        <v>44</v>
      </c>
      <c r="B51" s="59" t="s">
        <v>247</v>
      </c>
      <c r="C51" s="94" t="s">
        <v>233</v>
      </c>
      <c r="D51" s="36" t="s">
        <v>324</v>
      </c>
      <c r="E51" s="37" t="s">
        <v>323</v>
      </c>
      <c r="F51" s="30" t="s">
        <v>263</v>
      </c>
      <c r="G51" s="31" t="s">
        <v>105</v>
      </c>
      <c r="H51" s="43" t="s">
        <v>124</v>
      </c>
      <c r="I51" s="32" t="s">
        <v>55</v>
      </c>
      <c r="J51" s="33">
        <v>8.5</v>
      </c>
      <c r="K51" s="33">
        <v>8</v>
      </c>
      <c r="L51" s="33">
        <v>8.3</v>
      </c>
      <c r="M51" s="33">
        <v>9</v>
      </c>
      <c r="N51" s="33">
        <v>8.5</v>
      </c>
      <c r="O51" s="33">
        <v>9</v>
      </c>
      <c r="P51" s="33">
        <v>7</v>
      </c>
      <c r="Q51" s="33">
        <v>8.5</v>
      </c>
      <c r="R51" s="33">
        <v>9.5</v>
      </c>
      <c r="S51" s="33">
        <v>8.5</v>
      </c>
      <c r="T51" s="34">
        <f t="shared" si="2"/>
        <v>8.48</v>
      </c>
      <c r="U51" s="86" t="str">
        <f t="shared" si="3"/>
        <v>GIỎI</v>
      </c>
      <c r="V51" s="58" t="s">
        <v>28</v>
      </c>
      <c r="W51" s="57" t="s">
        <v>127</v>
      </c>
      <c r="X51" s="32" t="s">
        <v>416</v>
      </c>
      <c r="Y51" s="32"/>
    </row>
    <row r="52" spans="1:25" s="28" customFormat="1" ht="19.5" customHeight="1">
      <c r="A52" s="29">
        <v>45</v>
      </c>
      <c r="B52" s="56" t="s">
        <v>217</v>
      </c>
      <c r="C52" s="92" t="s">
        <v>218</v>
      </c>
      <c r="D52" s="36" t="s">
        <v>326</v>
      </c>
      <c r="E52" s="37" t="s">
        <v>325</v>
      </c>
      <c r="F52" s="30" t="s">
        <v>223</v>
      </c>
      <c r="G52" s="31" t="s">
        <v>107</v>
      </c>
      <c r="H52" s="43" t="s">
        <v>122</v>
      </c>
      <c r="I52" s="32" t="s">
        <v>55</v>
      </c>
      <c r="J52" s="33">
        <v>9</v>
      </c>
      <c r="K52" s="33">
        <v>7.5</v>
      </c>
      <c r="L52" s="33">
        <v>8</v>
      </c>
      <c r="M52" s="33">
        <v>7</v>
      </c>
      <c r="N52" s="33">
        <v>7.5</v>
      </c>
      <c r="O52" s="33">
        <v>9.5</v>
      </c>
      <c r="P52" s="33">
        <v>6</v>
      </c>
      <c r="Q52" s="33">
        <v>6.5</v>
      </c>
      <c r="R52" s="33">
        <v>9</v>
      </c>
      <c r="S52" s="33">
        <v>8</v>
      </c>
      <c r="T52" s="34">
        <f t="shared" si="2"/>
        <v>7.8</v>
      </c>
      <c r="U52" s="86" t="str">
        <f t="shared" si="3"/>
        <v>KHÁ</v>
      </c>
      <c r="V52" s="58" t="s">
        <v>28</v>
      </c>
      <c r="W52" s="57" t="s">
        <v>127</v>
      </c>
      <c r="X52" s="32" t="s">
        <v>417</v>
      </c>
      <c r="Y52" s="38"/>
    </row>
    <row r="53" spans="1:25" s="28" customFormat="1" ht="19.5" customHeight="1">
      <c r="A53" s="29">
        <v>46</v>
      </c>
      <c r="B53" s="56" t="s">
        <v>159</v>
      </c>
      <c r="C53" s="92" t="s">
        <v>41</v>
      </c>
      <c r="D53" s="36" t="s">
        <v>327</v>
      </c>
      <c r="E53" s="37" t="s">
        <v>42</v>
      </c>
      <c r="F53" s="30" t="s">
        <v>191</v>
      </c>
      <c r="G53" s="31" t="s">
        <v>71</v>
      </c>
      <c r="H53" s="43" t="s">
        <v>81</v>
      </c>
      <c r="I53" s="32" t="s">
        <v>55</v>
      </c>
      <c r="J53" s="33">
        <v>8</v>
      </c>
      <c r="K53" s="33">
        <v>8</v>
      </c>
      <c r="L53" s="33">
        <v>7.8</v>
      </c>
      <c r="M53" s="33">
        <v>6</v>
      </c>
      <c r="N53" s="33">
        <v>7.5</v>
      </c>
      <c r="O53" s="33">
        <v>9.5</v>
      </c>
      <c r="P53" s="33">
        <v>5.5</v>
      </c>
      <c r="Q53" s="33">
        <v>8</v>
      </c>
      <c r="R53" s="33">
        <v>8</v>
      </c>
      <c r="S53" s="33">
        <v>8.5</v>
      </c>
      <c r="T53" s="34">
        <f t="shared" si="2"/>
        <v>7.68</v>
      </c>
      <c r="U53" s="86" t="str">
        <f t="shared" si="3"/>
        <v>KHÁ</v>
      </c>
      <c r="V53" s="58" t="s">
        <v>28</v>
      </c>
      <c r="W53" s="57" t="s">
        <v>127</v>
      </c>
      <c r="X53" s="32" t="s">
        <v>418</v>
      </c>
      <c r="Y53" s="32"/>
    </row>
    <row r="54" spans="1:25" s="28" customFormat="1" ht="19.5" customHeight="1">
      <c r="A54" s="29">
        <v>47</v>
      </c>
      <c r="B54" s="56" t="s">
        <v>158</v>
      </c>
      <c r="C54" s="92" t="s">
        <v>151</v>
      </c>
      <c r="D54" s="36" t="s">
        <v>329</v>
      </c>
      <c r="E54" s="37" t="s">
        <v>328</v>
      </c>
      <c r="F54" s="30" t="s">
        <v>183</v>
      </c>
      <c r="G54" s="31" t="s">
        <v>184</v>
      </c>
      <c r="H54" s="32" t="s">
        <v>272</v>
      </c>
      <c r="I54" s="32" t="s">
        <v>55</v>
      </c>
      <c r="J54" s="33">
        <v>8.5</v>
      </c>
      <c r="K54" s="33">
        <v>7.5</v>
      </c>
      <c r="L54" s="33">
        <v>8.3</v>
      </c>
      <c r="M54" s="33">
        <v>7.5</v>
      </c>
      <c r="N54" s="33">
        <v>7.5</v>
      </c>
      <c r="O54" s="33">
        <v>9.5</v>
      </c>
      <c r="P54" s="33">
        <v>5.5</v>
      </c>
      <c r="Q54" s="33">
        <v>7.5</v>
      </c>
      <c r="R54" s="33">
        <v>9</v>
      </c>
      <c r="S54" s="33">
        <v>7.5</v>
      </c>
      <c r="T54" s="34">
        <f t="shared" si="2"/>
        <v>7.83</v>
      </c>
      <c r="U54" s="86" t="str">
        <f t="shared" si="3"/>
        <v>KHÁ</v>
      </c>
      <c r="V54" s="58" t="s">
        <v>28</v>
      </c>
      <c r="W54" s="57" t="s">
        <v>127</v>
      </c>
      <c r="X54" s="32" t="s">
        <v>419</v>
      </c>
      <c r="Y54" s="32"/>
    </row>
    <row r="55" spans="1:25" s="28" customFormat="1" ht="19.5" customHeight="1">
      <c r="A55" s="29">
        <v>48</v>
      </c>
      <c r="B55" s="59" t="s">
        <v>157</v>
      </c>
      <c r="C55" s="94" t="s">
        <v>89</v>
      </c>
      <c r="D55" s="71" t="s">
        <v>330</v>
      </c>
      <c r="E55" s="72" t="s">
        <v>89</v>
      </c>
      <c r="F55" s="30" t="s">
        <v>182</v>
      </c>
      <c r="G55" s="31" t="s">
        <v>65</v>
      </c>
      <c r="H55" s="32" t="s">
        <v>77</v>
      </c>
      <c r="I55" s="32" t="s">
        <v>55</v>
      </c>
      <c r="J55" s="33">
        <v>9</v>
      </c>
      <c r="K55" s="33">
        <v>7.5</v>
      </c>
      <c r="L55" s="33">
        <v>7.8</v>
      </c>
      <c r="M55" s="33">
        <v>8.5</v>
      </c>
      <c r="N55" s="33">
        <v>9</v>
      </c>
      <c r="O55" s="33">
        <v>8.5</v>
      </c>
      <c r="P55" s="33">
        <v>7</v>
      </c>
      <c r="Q55" s="33">
        <v>8</v>
      </c>
      <c r="R55" s="33">
        <v>9</v>
      </c>
      <c r="S55" s="33">
        <v>7</v>
      </c>
      <c r="T55" s="34">
        <f t="shared" si="2"/>
        <v>8.129999999999999</v>
      </c>
      <c r="U55" s="86" t="str">
        <f t="shared" si="3"/>
        <v>GIỎI</v>
      </c>
      <c r="V55" s="58" t="s">
        <v>28</v>
      </c>
      <c r="W55" s="57" t="s">
        <v>127</v>
      </c>
      <c r="X55" s="32" t="s">
        <v>420</v>
      </c>
      <c r="Y55" s="32"/>
    </row>
    <row r="56" spans="1:25" s="28" customFormat="1" ht="19.5" customHeight="1">
      <c r="A56" s="29">
        <v>49</v>
      </c>
      <c r="B56" s="56" t="s">
        <v>201</v>
      </c>
      <c r="C56" s="92" t="s">
        <v>89</v>
      </c>
      <c r="D56" s="36" t="s">
        <v>331</v>
      </c>
      <c r="E56" s="37" t="s">
        <v>89</v>
      </c>
      <c r="F56" s="30" t="s">
        <v>209</v>
      </c>
      <c r="G56" s="31" t="s">
        <v>15</v>
      </c>
      <c r="H56" s="32" t="s">
        <v>15</v>
      </c>
      <c r="I56" s="32" t="s">
        <v>55</v>
      </c>
      <c r="J56" s="33">
        <v>8.5</v>
      </c>
      <c r="K56" s="33">
        <v>8</v>
      </c>
      <c r="L56" s="33">
        <v>8</v>
      </c>
      <c r="M56" s="33">
        <v>8.5</v>
      </c>
      <c r="N56" s="33">
        <v>8</v>
      </c>
      <c r="O56" s="33">
        <v>9</v>
      </c>
      <c r="P56" s="33">
        <v>6.5</v>
      </c>
      <c r="Q56" s="33">
        <v>8</v>
      </c>
      <c r="R56" s="33">
        <v>9.5</v>
      </c>
      <c r="S56" s="33">
        <v>8</v>
      </c>
      <c r="T56" s="34">
        <f t="shared" si="2"/>
        <v>8.2</v>
      </c>
      <c r="U56" s="86" t="str">
        <f t="shared" si="3"/>
        <v>GIỎI</v>
      </c>
      <c r="V56" s="58" t="s">
        <v>28</v>
      </c>
      <c r="W56" s="57" t="s">
        <v>127</v>
      </c>
      <c r="X56" s="32" t="s">
        <v>421</v>
      </c>
      <c r="Y56" s="82"/>
    </row>
    <row r="57" spans="1:25" s="28" customFormat="1" ht="19.5" customHeight="1">
      <c r="A57" s="29">
        <v>50</v>
      </c>
      <c r="B57" s="56" t="s">
        <v>132</v>
      </c>
      <c r="C57" s="92" t="s">
        <v>133</v>
      </c>
      <c r="D57" s="36" t="s">
        <v>332</v>
      </c>
      <c r="E57" s="37" t="s">
        <v>49</v>
      </c>
      <c r="F57" s="30" t="s">
        <v>178</v>
      </c>
      <c r="G57" s="31" t="s">
        <v>68</v>
      </c>
      <c r="H57" s="32" t="s">
        <v>82</v>
      </c>
      <c r="I57" s="32" t="s">
        <v>55</v>
      </c>
      <c r="J57" s="33">
        <v>8.5</v>
      </c>
      <c r="K57" s="33">
        <v>7.5</v>
      </c>
      <c r="L57" s="33">
        <v>8</v>
      </c>
      <c r="M57" s="33">
        <v>6</v>
      </c>
      <c r="N57" s="33">
        <v>7</v>
      </c>
      <c r="O57" s="33">
        <v>7</v>
      </c>
      <c r="P57" s="33">
        <v>8</v>
      </c>
      <c r="Q57" s="33">
        <v>8</v>
      </c>
      <c r="R57" s="33">
        <v>8</v>
      </c>
      <c r="S57" s="33">
        <v>7</v>
      </c>
      <c r="T57" s="34">
        <f t="shared" si="2"/>
        <v>7.5</v>
      </c>
      <c r="U57" s="86" t="str">
        <f t="shared" si="3"/>
        <v>KHÁ</v>
      </c>
      <c r="V57" s="58" t="s">
        <v>28</v>
      </c>
      <c r="W57" s="57" t="s">
        <v>127</v>
      </c>
      <c r="X57" s="32" t="s">
        <v>422</v>
      </c>
      <c r="Y57" s="38"/>
    </row>
    <row r="58" spans="1:25" s="28" customFormat="1" ht="19.5" customHeight="1">
      <c r="A58" s="29">
        <v>51</v>
      </c>
      <c r="B58" s="56" t="s">
        <v>61</v>
      </c>
      <c r="C58" s="92" t="s">
        <v>48</v>
      </c>
      <c r="D58" s="36" t="s">
        <v>73</v>
      </c>
      <c r="E58" s="37" t="s">
        <v>49</v>
      </c>
      <c r="F58" s="30" t="s">
        <v>189</v>
      </c>
      <c r="G58" s="31" t="s">
        <v>190</v>
      </c>
      <c r="H58" s="32" t="s">
        <v>266</v>
      </c>
      <c r="I58" s="32" t="s">
        <v>55</v>
      </c>
      <c r="J58" s="33">
        <v>9</v>
      </c>
      <c r="K58" s="33">
        <v>8</v>
      </c>
      <c r="L58" s="33">
        <v>7</v>
      </c>
      <c r="M58" s="33">
        <v>7.5</v>
      </c>
      <c r="N58" s="33">
        <v>7.5</v>
      </c>
      <c r="O58" s="33">
        <v>9.5</v>
      </c>
      <c r="P58" s="33">
        <v>6.5</v>
      </c>
      <c r="Q58" s="33">
        <v>7.5</v>
      </c>
      <c r="R58" s="33">
        <v>9</v>
      </c>
      <c r="S58" s="33">
        <v>7.5</v>
      </c>
      <c r="T58" s="34">
        <f t="shared" si="2"/>
        <v>7.9</v>
      </c>
      <c r="U58" s="86" t="str">
        <f t="shared" si="3"/>
        <v>KHÁ</v>
      </c>
      <c r="V58" s="58" t="s">
        <v>28</v>
      </c>
      <c r="W58" s="57" t="s">
        <v>127</v>
      </c>
      <c r="X58" s="32" t="s">
        <v>423</v>
      </c>
      <c r="Y58" s="38"/>
    </row>
    <row r="59" spans="1:25" s="28" customFormat="1" ht="19.5" customHeight="1">
      <c r="A59" s="29">
        <v>52</v>
      </c>
      <c r="B59" s="59" t="s">
        <v>163</v>
      </c>
      <c r="C59" s="94" t="s">
        <v>48</v>
      </c>
      <c r="D59" s="40" t="s">
        <v>333</v>
      </c>
      <c r="E59" s="41" t="s">
        <v>49</v>
      </c>
      <c r="F59" s="30" t="s">
        <v>194</v>
      </c>
      <c r="G59" s="31" t="s">
        <v>65</v>
      </c>
      <c r="H59" s="43" t="s">
        <v>77</v>
      </c>
      <c r="I59" s="32" t="s">
        <v>55</v>
      </c>
      <c r="J59" s="33">
        <v>8</v>
      </c>
      <c r="K59" s="42">
        <v>8</v>
      </c>
      <c r="L59" s="42">
        <v>8.8</v>
      </c>
      <c r="M59" s="42">
        <v>7.5</v>
      </c>
      <c r="N59" s="42">
        <v>6.5</v>
      </c>
      <c r="O59" s="42">
        <v>9</v>
      </c>
      <c r="P59" s="42">
        <v>5.5</v>
      </c>
      <c r="Q59" s="42">
        <v>8</v>
      </c>
      <c r="R59" s="42">
        <v>8.5</v>
      </c>
      <c r="S59" s="42">
        <v>8.5</v>
      </c>
      <c r="T59" s="34">
        <f t="shared" si="2"/>
        <v>7.83</v>
      </c>
      <c r="U59" s="86" t="str">
        <f t="shared" si="3"/>
        <v>KHÁ</v>
      </c>
      <c r="V59" s="58" t="s">
        <v>28</v>
      </c>
      <c r="W59" s="57" t="s">
        <v>127</v>
      </c>
      <c r="X59" s="32" t="s">
        <v>424</v>
      </c>
      <c r="Y59" s="32"/>
    </row>
    <row r="60" spans="1:25" s="28" customFormat="1" ht="19.5" customHeight="1">
      <c r="A60" s="29">
        <v>53</v>
      </c>
      <c r="B60" s="56" t="s">
        <v>215</v>
      </c>
      <c r="C60" s="92" t="s">
        <v>48</v>
      </c>
      <c r="D60" s="36" t="s">
        <v>334</v>
      </c>
      <c r="E60" s="37" t="s">
        <v>49</v>
      </c>
      <c r="F60" s="30" t="s">
        <v>221</v>
      </c>
      <c r="G60" s="31" t="s">
        <v>184</v>
      </c>
      <c r="H60" s="32" t="s">
        <v>272</v>
      </c>
      <c r="I60" s="32" t="s">
        <v>55</v>
      </c>
      <c r="J60" s="33">
        <v>8</v>
      </c>
      <c r="K60" s="33">
        <v>7.5</v>
      </c>
      <c r="L60" s="33">
        <v>7.8</v>
      </c>
      <c r="M60" s="33">
        <v>6.5</v>
      </c>
      <c r="N60" s="33">
        <v>7.5</v>
      </c>
      <c r="O60" s="33">
        <v>9.5</v>
      </c>
      <c r="P60" s="33">
        <v>6.5</v>
      </c>
      <c r="Q60" s="33">
        <v>7.5</v>
      </c>
      <c r="R60" s="33">
        <v>6.5</v>
      </c>
      <c r="S60" s="33">
        <v>8</v>
      </c>
      <c r="T60" s="34">
        <f t="shared" si="2"/>
        <v>7.529999999999999</v>
      </c>
      <c r="U60" s="86" t="str">
        <f t="shared" si="3"/>
        <v>KHÁ</v>
      </c>
      <c r="V60" s="58" t="s">
        <v>28</v>
      </c>
      <c r="W60" s="57" t="s">
        <v>127</v>
      </c>
      <c r="X60" s="32" t="s">
        <v>425</v>
      </c>
      <c r="Y60" s="38"/>
    </row>
    <row r="61" spans="1:25" s="53" customFormat="1" ht="34.5" customHeight="1">
      <c r="A61" s="29">
        <v>54</v>
      </c>
      <c r="B61" s="61" t="s">
        <v>337</v>
      </c>
      <c r="C61" s="96" t="s">
        <v>338</v>
      </c>
      <c r="D61" s="62" t="s">
        <v>339</v>
      </c>
      <c r="E61" s="63" t="s">
        <v>340</v>
      </c>
      <c r="F61" s="64" t="s">
        <v>341</v>
      </c>
      <c r="G61" s="65" t="s">
        <v>16</v>
      </c>
      <c r="H61" s="66" t="s">
        <v>34</v>
      </c>
      <c r="I61" s="66" t="s">
        <v>55</v>
      </c>
      <c r="J61" s="35">
        <v>7.5</v>
      </c>
      <c r="K61" s="35">
        <v>7</v>
      </c>
      <c r="L61" s="35">
        <v>6.5</v>
      </c>
      <c r="M61" s="35">
        <v>5.5</v>
      </c>
      <c r="N61" s="35">
        <v>7.5</v>
      </c>
      <c r="O61" s="35">
        <v>8.5</v>
      </c>
      <c r="P61" s="35">
        <v>8.5</v>
      </c>
      <c r="Q61" s="35">
        <v>7.5</v>
      </c>
      <c r="R61" s="35">
        <v>9.1</v>
      </c>
      <c r="S61" s="35">
        <v>7.5</v>
      </c>
      <c r="T61" s="67">
        <f t="shared" si="2"/>
        <v>7.51</v>
      </c>
      <c r="U61" s="86" t="str">
        <f t="shared" si="3"/>
        <v>KHÁ</v>
      </c>
      <c r="V61" s="73" t="s">
        <v>28</v>
      </c>
      <c r="W61" s="74" t="s">
        <v>127</v>
      </c>
      <c r="X61" s="66" t="s">
        <v>426</v>
      </c>
      <c r="Y61" s="66" t="s">
        <v>85</v>
      </c>
    </row>
    <row r="62" spans="1:25" s="28" customFormat="1" ht="19.5" customHeight="1">
      <c r="A62" s="29">
        <v>55</v>
      </c>
      <c r="B62" s="59" t="s">
        <v>344</v>
      </c>
      <c r="C62" s="94" t="s">
        <v>64</v>
      </c>
      <c r="D62" s="36" t="s">
        <v>345</v>
      </c>
      <c r="E62" s="37" t="s">
        <v>75</v>
      </c>
      <c r="F62" s="30" t="s">
        <v>346</v>
      </c>
      <c r="G62" s="31" t="s">
        <v>39</v>
      </c>
      <c r="H62" s="32" t="s">
        <v>57</v>
      </c>
      <c r="I62" s="32" t="s">
        <v>55</v>
      </c>
      <c r="J62" s="33">
        <v>8</v>
      </c>
      <c r="K62" s="33">
        <v>7.5</v>
      </c>
      <c r="L62" s="33">
        <v>8.45</v>
      </c>
      <c r="M62" s="33">
        <v>7</v>
      </c>
      <c r="N62" s="33">
        <v>8.5</v>
      </c>
      <c r="O62" s="33">
        <v>9.5</v>
      </c>
      <c r="P62" s="33"/>
      <c r="Q62" s="33"/>
      <c r="R62" s="33"/>
      <c r="S62" s="33"/>
      <c r="T62" s="34">
        <f t="shared" si="2"/>
        <v>8.158333333333333</v>
      </c>
      <c r="U62" s="86" t="str">
        <f t="shared" si="3"/>
        <v>GIỎI</v>
      </c>
      <c r="V62" s="58" t="s">
        <v>28</v>
      </c>
      <c r="W62" s="57" t="s">
        <v>127</v>
      </c>
      <c r="X62" s="32" t="s">
        <v>427</v>
      </c>
      <c r="Y62" s="32" t="s">
        <v>85</v>
      </c>
    </row>
    <row r="63" spans="1:25" s="28" customFormat="1" ht="19.5" customHeight="1">
      <c r="A63" s="29">
        <v>56</v>
      </c>
      <c r="B63" s="56" t="s">
        <v>347</v>
      </c>
      <c r="C63" s="92" t="s">
        <v>66</v>
      </c>
      <c r="D63" s="36" t="s">
        <v>348</v>
      </c>
      <c r="E63" s="37" t="s">
        <v>50</v>
      </c>
      <c r="F63" s="30" t="s">
        <v>349</v>
      </c>
      <c r="G63" s="31" t="s">
        <v>67</v>
      </c>
      <c r="H63" s="32" t="s">
        <v>79</v>
      </c>
      <c r="I63" s="32" t="s">
        <v>55</v>
      </c>
      <c r="J63" s="33">
        <v>8.5</v>
      </c>
      <c r="K63" s="33">
        <v>7.5</v>
      </c>
      <c r="L63" s="33">
        <v>8.2</v>
      </c>
      <c r="M63" s="33">
        <v>7.5</v>
      </c>
      <c r="N63" s="33">
        <v>8</v>
      </c>
      <c r="O63" s="33">
        <v>9.5</v>
      </c>
      <c r="P63" s="33">
        <v>6</v>
      </c>
      <c r="Q63" s="33">
        <v>7.5</v>
      </c>
      <c r="R63" s="33">
        <v>9.5</v>
      </c>
      <c r="S63" s="33">
        <v>6.5</v>
      </c>
      <c r="T63" s="34">
        <f t="shared" si="2"/>
        <v>7.87</v>
      </c>
      <c r="U63" s="86" t="str">
        <f t="shared" si="3"/>
        <v>KHÁ</v>
      </c>
      <c r="V63" s="58" t="s">
        <v>28</v>
      </c>
      <c r="W63" s="57" t="s">
        <v>127</v>
      </c>
      <c r="X63" s="32" t="s">
        <v>428</v>
      </c>
      <c r="Y63" s="32" t="s">
        <v>85</v>
      </c>
    </row>
    <row r="64" spans="1:25" s="28" customFormat="1" ht="19.5" customHeight="1">
      <c r="A64" s="29">
        <v>57</v>
      </c>
      <c r="B64" s="60" t="s">
        <v>108</v>
      </c>
      <c r="C64" s="95" t="s">
        <v>91</v>
      </c>
      <c r="D64" s="36" t="s">
        <v>115</v>
      </c>
      <c r="E64" s="37" t="s">
        <v>91</v>
      </c>
      <c r="F64" s="30" t="s">
        <v>109</v>
      </c>
      <c r="G64" s="31" t="s">
        <v>70</v>
      </c>
      <c r="H64" s="32" t="s">
        <v>80</v>
      </c>
      <c r="I64" s="32" t="s">
        <v>55</v>
      </c>
      <c r="J64" s="33">
        <v>8</v>
      </c>
      <c r="K64" s="33">
        <v>7</v>
      </c>
      <c r="L64" s="33">
        <v>6</v>
      </c>
      <c r="M64" s="33">
        <v>7.5</v>
      </c>
      <c r="N64" s="33">
        <v>7.5</v>
      </c>
      <c r="O64" s="33">
        <v>5.5</v>
      </c>
      <c r="P64" s="33">
        <v>6.5</v>
      </c>
      <c r="Q64" s="33">
        <v>7</v>
      </c>
      <c r="R64" s="33">
        <v>7</v>
      </c>
      <c r="S64" s="33">
        <v>8</v>
      </c>
      <c r="T64" s="34">
        <v>7</v>
      </c>
      <c r="U64" s="86" t="s">
        <v>84</v>
      </c>
      <c r="V64" s="58" t="s">
        <v>28</v>
      </c>
      <c r="W64" s="57" t="s">
        <v>127</v>
      </c>
      <c r="X64" s="32" t="s">
        <v>429</v>
      </c>
      <c r="Y64" s="32" t="s">
        <v>343</v>
      </c>
    </row>
    <row r="65" spans="1:25" s="28" customFormat="1" ht="19.5" customHeight="1">
      <c r="A65" s="29">
        <v>58</v>
      </c>
      <c r="B65" s="77" t="s">
        <v>96</v>
      </c>
      <c r="C65" s="92" t="s">
        <v>45</v>
      </c>
      <c r="D65" s="36" t="s">
        <v>121</v>
      </c>
      <c r="E65" s="37" t="s">
        <v>76</v>
      </c>
      <c r="F65" s="30" t="s">
        <v>110</v>
      </c>
      <c r="G65" s="31" t="s">
        <v>18</v>
      </c>
      <c r="H65" s="32" t="s">
        <v>38</v>
      </c>
      <c r="I65" s="32" t="s">
        <v>55</v>
      </c>
      <c r="J65" s="33">
        <v>7</v>
      </c>
      <c r="K65" s="33">
        <v>7.5</v>
      </c>
      <c r="L65" s="33">
        <v>5.65</v>
      </c>
      <c r="M65" s="33">
        <v>6.5</v>
      </c>
      <c r="N65" s="33">
        <v>7.5</v>
      </c>
      <c r="O65" s="33">
        <v>9.5</v>
      </c>
      <c r="P65" s="33">
        <v>5</v>
      </c>
      <c r="Q65" s="33">
        <v>6.5</v>
      </c>
      <c r="R65" s="33">
        <v>6</v>
      </c>
      <c r="S65" s="33">
        <v>8.5</v>
      </c>
      <c r="T65" s="34">
        <v>6.965000000000001</v>
      </c>
      <c r="U65" s="86" t="s">
        <v>342</v>
      </c>
      <c r="V65" s="58" t="s">
        <v>28</v>
      </c>
      <c r="W65" s="57" t="s">
        <v>127</v>
      </c>
      <c r="X65" s="32" t="s">
        <v>430</v>
      </c>
      <c r="Y65" s="32" t="s">
        <v>343</v>
      </c>
    </row>
    <row r="66" spans="1:25" s="28" customFormat="1" ht="19.5" customHeight="1">
      <c r="A66" s="29">
        <v>59</v>
      </c>
      <c r="B66" s="77" t="s">
        <v>357</v>
      </c>
      <c r="C66" s="92" t="s">
        <v>1</v>
      </c>
      <c r="D66" s="36" t="s">
        <v>358</v>
      </c>
      <c r="E66" s="37" t="s">
        <v>1</v>
      </c>
      <c r="F66" s="30" t="s">
        <v>360</v>
      </c>
      <c r="G66" s="31" t="s">
        <v>65</v>
      </c>
      <c r="H66" s="32" t="s">
        <v>77</v>
      </c>
      <c r="I66" s="32" t="s">
        <v>55</v>
      </c>
      <c r="J66" s="33">
        <v>8.5</v>
      </c>
      <c r="K66" s="33">
        <v>8</v>
      </c>
      <c r="L66" s="33" t="s">
        <v>359</v>
      </c>
      <c r="M66" s="33">
        <v>7</v>
      </c>
      <c r="N66" s="33">
        <v>7</v>
      </c>
      <c r="O66" s="33">
        <v>9</v>
      </c>
      <c r="P66" s="33">
        <v>7.5</v>
      </c>
      <c r="Q66" s="33">
        <v>8</v>
      </c>
      <c r="R66" s="33">
        <v>8.5</v>
      </c>
      <c r="S66" s="33">
        <v>8</v>
      </c>
      <c r="T66" s="34">
        <f>AVERAGE(J66:S66)</f>
        <v>7.944444444444445</v>
      </c>
      <c r="U66" s="86" t="s">
        <v>84</v>
      </c>
      <c r="V66" s="58" t="s">
        <v>28</v>
      </c>
      <c r="W66" s="57" t="s">
        <v>127</v>
      </c>
      <c r="X66" s="32" t="s">
        <v>431</v>
      </c>
      <c r="Y66" s="32" t="s">
        <v>248</v>
      </c>
    </row>
    <row r="67" spans="1:25" s="28" customFormat="1" ht="19.5" customHeight="1">
      <c r="A67" s="29">
        <v>60</v>
      </c>
      <c r="B67" s="77" t="s">
        <v>361</v>
      </c>
      <c r="C67" s="92" t="s">
        <v>362</v>
      </c>
      <c r="D67" s="36" t="s">
        <v>363</v>
      </c>
      <c r="E67" s="37" t="s">
        <v>362</v>
      </c>
      <c r="F67" s="30" t="s">
        <v>364</v>
      </c>
      <c r="G67" s="31" t="s">
        <v>11</v>
      </c>
      <c r="H67" s="32" t="s">
        <v>36</v>
      </c>
      <c r="I67" s="32" t="s">
        <v>55</v>
      </c>
      <c r="J67" s="33">
        <v>8</v>
      </c>
      <c r="K67" s="33">
        <v>6</v>
      </c>
      <c r="L67" s="33">
        <v>7.9</v>
      </c>
      <c r="M67" s="33">
        <v>7.5</v>
      </c>
      <c r="N67" s="33">
        <v>8</v>
      </c>
      <c r="O67" s="33">
        <v>7</v>
      </c>
      <c r="P67" s="33">
        <v>7.5</v>
      </c>
      <c r="Q67" s="33">
        <v>7.5</v>
      </c>
      <c r="R67" s="33">
        <v>8.5</v>
      </c>
      <c r="S67" s="33">
        <v>7.5</v>
      </c>
      <c r="T67" s="34">
        <f>AVERAGE(J67:S67)</f>
        <v>7.540000000000001</v>
      </c>
      <c r="U67" s="86" t="s">
        <v>84</v>
      </c>
      <c r="V67" s="58" t="s">
        <v>28</v>
      </c>
      <c r="W67" s="57" t="s">
        <v>127</v>
      </c>
      <c r="X67" s="32" t="s">
        <v>432</v>
      </c>
      <c r="Y67" s="32" t="s">
        <v>369</v>
      </c>
    </row>
    <row r="68" spans="1:25" s="28" customFormat="1" ht="19.5" customHeight="1">
      <c r="A68" s="29">
        <v>61</v>
      </c>
      <c r="B68" s="77" t="s">
        <v>92</v>
      </c>
      <c r="C68" s="92" t="s">
        <v>99</v>
      </c>
      <c r="D68" s="36" t="s">
        <v>365</v>
      </c>
      <c r="E68" s="37" t="s">
        <v>116</v>
      </c>
      <c r="F68" s="30" t="s">
        <v>366</v>
      </c>
      <c r="G68" s="31" t="s">
        <v>367</v>
      </c>
      <c r="H68" s="32" t="s">
        <v>368</v>
      </c>
      <c r="I68" s="32" t="s">
        <v>55</v>
      </c>
      <c r="J68" s="33">
        <v>8</v>
      </c>
      <c r="K68" s="33">
        <v>6.5</v>
      </c>
      <c r="L68" s="33">
        <v>8.3</v>
      </c>
      <c r="M68" s="33">
        <v>7.5</v>
      </c>
      <c r="N68" s="33">
        <v>8</v>
      </c>
      <c r="O68" s="33">
        <v>9</v>
      </c>
      <c r="P68" s="33">
        <v>6.5</v>
      </c>
      <c r="Q68" s="33">
        <v>7</v>
      </c>
      <c r="R68" s="33">
        <v>8.5</v>
      </c>
      <c r="S68" s="33">
        <v>8</v>
      </c>
      <c r="T68" s="34">
        <f>AVERAGE(J68:S68)</f>
        <v>7.7299999999999995</v>
      </c>
      <c r="U68" s="86" t="s">
        <v>84</v>
      </c>
      <c r="V68" s="58" t="s">
        <v>28</v>
      </c>
      <c r="W68" s="57" t="s">
        <v>127</v>
      </c>
      <c r="X68" s="32" t="s">
        <v>433</v>
      </c>
      <c r="Y68" s="32" t="s">
        <v>369</v>
      </c>
    </row>
    <row r="69" spans="1:25" s="28" customFormat="1" ht="19.5" customHeight="1">
      <c r="A69" s="29">
        <v>62</v>
      </c>
      <c r="B69" s="77" t="s">
        <v>370</v>
      </c>
      <c r="C69" s="92" t="s">
        <v>156</v>
      </c>
      <c r="D69" s="36" t="s">
        <v>371</v>
      </c>
      <c r="E69" s="37" t="s">
        <v>301</v>
      </c>
      <c r="F69" s="30" t="s">
        <v>372</v>
      </c>
      <c r="G69" s="31" t="s">
        <v>18</v>
      </c>
      <c r="H69" s="32" t="s">
        <v>38</v>
      </c>
      <c r="I69" s="32" t="s">
        <v>55</v>
      </c>
      <c r="J69" s="33">
        <v>7.5</v>
      </c>
      <c r="K69" s="33">
        <v>7</v>
      </c>
      <c r="L69" s="33">
        <v>8.8</v>
      </c>
      <c r="M69" s="33">
        <v>5.5</v>
      </c>
      <c r="N69" s="33">
        <v>7.5</v>
      </c>
      <c r="O69" s="33">
        <v>9.5</v>
      </c>
      <c r="P69" s="33">
        <v>5</v>
      </c>
      <c r="Q69" s="33">
        <v>8</v>
      </c>
      <c r="R69" s="33">
        <v>6</v>
      </c>
      <c r="S69" s="33">
        <v>8</v>
      </c>
      <c r="T69" s="34">
        <f>AVERAGE(J69:S69)</f>
        <v>7.279999999999999</v>
      </c>
      <c r="U69" s="86" t="s">
        <v>84</v>
      </c>
      <c r="V69" s="58" t="s">
        <v>28</v>
      </c>
      <c r="W69" s="57" t="s">
        <v>127</v>
      </c>
      <c r="X69" s="32" t="s">
        <v>434</v>
      </c>
      <c r="Y69" s="32" t="s">
        <v>369</v>
      </c>
    </row>
    <row r="70" spans="1:25" s="28" customFormat="1" ht="19.5" customHeight="1">
      <c r="A70" s="29">
        <v>63</v>
      </c>
      <c r="B70" s="77" t="s">
        <v>437</v>
      </c>
      <c r="C70" s="92" t="s">
        <v>438</v>
      </c>
      <c r="D70" s="36" t="s">
        <v>439</v>
      </c>
      <c r="E70" s="37" t="s">
        <v>440</v>
      </c>
      <c r="F70" s="30" t="s">
        <v>441</v>
      </c>
      <c r="G70" s="31" t="s">
        <v>18</v>
      </c>
      <c r="H70" s="32" t="s">
        <v>38</v>
      </c>
      <c r="I70" s="32" t="s">
        <v>55</v>
      </c>
      <c r="J70" s="33">
        <v>8</v>
      </c>
      <c r="K70" s="33">
        <v>7</v>
      </c>
      <c r="L70" s="33">
        <v>7.9</v>
      </c>
      <c r="M70" s="33">
        <v>7.5</v>
      </c>
      <c r="N70" s="33">
        <v>7.5</v>
      </c>
      <c r="O70" s="33">
        <v>9.5</v>
      </c>
      <c r="P70" s="33">
        <v>7.5</v>
      </c>
      <c r="Q70" s="33">
        <v>7.5</v>
      </c>
      <c r="R70" s="33">
        <v>6</v>
      </c>
      <c r="S70" s="33">
        <v>8.5</v>
      </c>
      <c r="T70" s="34">
        <f>AVERAGE(J70:S70)</f>
        <v>7.69</v>
      </c>
      <c r="U70" s="86" t="s">
        <v>84</v>
      </c>
      <c r="V70" s="58" t="s">
        <v>28</v>
      </c>
      <c r="W70" s="57" t="s">
        <v>127</v>
      </c>
      <c r="X70" s="32" t="s">
        <v>442</v>
      </c>
      <c r="Y70" s="32" t="s">
        <v>369</v>
      </c>
    </row>
    <row r="72" spans="7:25" ht="16.5">
      <c r="G72" s="106" t="s">
        <v>436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7:25" ht="16.5">
      <c r="G73" s="107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7:25" ht="16.5"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</row>
    <row r="75" spans="7:25" ht="16.5">
      <c r="G75" s="75"/>
      <c r="H75" s="75"/>
      <c r="I75" s="75"/>
      <c r="J75" s="75"/>
      <c r="K75" s="88"/>
      <c r="L75" s="88"/>
      <c r="M75" s="88"/>
      <c r="N75" s="88"/>
      <c r="O75" s="88"/>
      <c r="P75" s="88"/>
      <c r="Q75" s="88"/>
      <c r="R75" s="88"/>
      <c r="S75" s="88"/>
      <c r="T75" s="89"/>
      <c r="U75" s="75"/>
      <c r="V75" s="75"/>
      <c r="W75" s="75"/>
      <c r="X75" s="75"/>
      <c r="Y75" s="76"/>
    </row>
    <row r="76" spans="7:25" ht="16.5">
      <c r="G76" s="75"/>
      <c r="H76" s="75"/>
      <c r="I76" s="75"/>
      <c r="J76" s="75"/>
      <c r="K76" s="88"/>
      <c r="L76" s="88"/>
      <c r="M76" s="88"/>
      <c r="N76" s="88"/>
      <c r="O76" s="88"/>
      <c r="P76" s="88"/>
      <c r="Q76" s="88"/>
      <c r="R76" s="88"/>
      <c r="S76" s="88"/>
      <c r="T76" s="89"/>
      <c r="U76" s="75"/>
      <c r="V76" s="75"/>
      <c r="W76" s="75"/>
      <c r="X76" s="75"/>
      <c r="Y76" s="76"/>
    </row>
  </sheetData>
  <sheetProtection password="DEBC" sheet="1" objects="1" scenarios="1" selectLockedCells="1" selectUnlockedCells="1"/>
  <mergeCells count="12">
    <mergeCell ref="G1:Y1"/>
    <mergeCell ref="G2:Y2"/>
    <mergeCell ref="A1:F1"/>
    <mergeCell ref="A2:F2"/>
    <mergeCell ref="A4:Y4"/>
    <mergeCell ref="A5:L5"/>
    <mergeCell ref="G72:Y72"/>
    <mergeCell ref="G73:Y73"/>
    <mergeCell ref="A6:Y6"/>
    <mergeCell ref="B7:C7"/>
    <mergeCell ref="D7:E7"/>
    <mergeCell ref="V7:W7"/>
  </mergeCells>
  <printOptions/>
  <pageMargins left="0.2" right="0.2" top="0.33" bottom="0.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GIAODUC</dc:creator>
  <cp:keywords/>
  <dc:description/>
  <cp:lastModifiedBy>DELL</cp:lastModifiedBy>
  <cp:lastPrinted>2019-10-18T12:38:59Z</cp:lastPrinted>
  <dcterms:created xsi:type="dcterms:W3CDTF">2008-05-05T05:57:31Z</dcterms:created>
  <dcterms:modified xsi:type="dcterms:W3CDTF">2019-10-18T12:39:48Z</dcterms:modified>
  <cp:category/>
  <cp:version/>
  <cp:contentType/>
  <cp:contentStatus/>
</cp:coreProperties>
</file>